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lbesf13\Desktop\"/>
    </mc:Choice>
  </mc:AlternateContent>
  <bookViews>
    <workbookView xWindow="0" yWindow="0" windowWidth="24000" windowHeight="9135" activeTab="2"/>
  </bookViews>
  <sheets>
    <sheet name="HE" sheetId="5" r:id="rId1"/>
    <sheet name="DE" sheetId="4" r:id="rId2"/>
    <sheet name="HJ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3" l="1"/>
  <c r="P31" i="5"/>
  <c r="P29" i="5"/>
  <c r="P28" i="5"/>
  <c r="P23" i="5"/>
  <c r="P20" i="5"/>
  <c r="P20" i="4" l="1"/>
  <c r="P17" i="3"/>
  <c r="P15" i="3"/>
  <c r="P42" i="5" l="1"/>
  <c r="P41" i="5"/>
  <c r="P40" i="5"/>
  <c r="P39" i="5"/>
  <c r="P37" i="5"/>
  <c r="P36" i="5"/>
  <c r="P35" i="5"/>
  <c r="P33" i="5"/>
  <c r="P32" i="5"/>
  <c r="P9" i="5"/>
  <c r="P27" i="5"/>
  <c r="P26" i="5"/>
  <c r="P19" i="5"/>
  <c r="P8" i="5"/>
  <c r="P38" i="5"/>
  <c r="P7" i="5"/>
  <c r="P47" i="5"/>
  <c r="P48" i="5"/>
  <c r="P49" i="5"/>
  <c r="P50" i="5"/>
  <c r="P43" i="5"/>
  <c r="P45" i="5"/>
  <c r="P44" i="5"/>
  <c r="P46" i="5"/>
  <c r="P24" i="5"/>
  <c r="P25" i="5"/>
  <c r="P22" i="4"/>
  <c r="P21" i="4"/>
  <c r="P23" i="3"/>
  <c r="P14" i="3"/>
  <c r="P26" i="3"/>
  <c r="P27" i="3"/>
  <c r="P21" i="3" l="1"/>
  <c r="P16" i="5"/>
  <c r="P18" i="5"/>
  <c r="P21" i="5"/>
  <c r="P34" i="5"/>
  <c r="P12" i="5"/>
  <c r="P17" i="5"/>
  <c r="P11" i="5"/>
  <c r="P30" i="5"/>
  <c r="P14" i="5"/>
  <c r="P15" i="5"/>
  <c r="P10" i="5"/>
  <c r="P13" i="5"/>
  <c r="P5" i="5"/>
  <c r="P6" i="5"/>
  <c r="P22" i="5"/>
  <c r="P4" i="5"/>
  <c r="P19" i="4"/>
  <c r="P6" i="4"/>
  <c r="P17" i="4"/>
  <c r="P16" i="4"/>
  <c r="P15" i="4"/>
  <c r="P12" i="4"/>
  <c r="P9" i="4"/>
  <c r="P13" i="4"/>
  <c r="P18" i="4"/>
  <c r="P8" i="4"/>
  <c r="P5" i="4"/>
  <c r="P11" i="4"/>
  <c r="P10" i="4"/>
  <c r="P4" i="4"/>
  <c r="P14" i="4"/>
  <c r="P7" i="4"/>
  <c r="P19" i="3"/>
  <c r="P11" i="3"/>
  <c r="P25" i="3"/>
  <c r="P12" i="3"/>
  <c r="P8" i="3"/>
  <c r="P13" i="3"/>
  <c r="P4" i="3"/>
  <c r="P24" i="3"/>
  <c r="P22" i="3"/>
  <c r="P9" i="3"/>
  <c r="P20" i="3"/>
  <c r="P6" i="3"/>
  <c r="P10" i="3"/>
  <c r="P5" i="3"/>
  <c r="P16" i="3"/>
  <c r="P7" i="3"/>
</calcChain>
</file>

<file path=xl/sharedStrings.xml><?xml version="1.0" encoding="utf-8"?>
<sst xmlns="http://schemas.openxmlformats.org/spreadsheetml/2006/main" count="364" uniqueCount="181">
  <si>
    <t>Plac</t>
  </si>
  <si>
    <t>Namn</t>
  </si>
  <si>
    <t>Klubb</t>
  </si>
  <si>
    <t>Poäng</t>
  </si>
  <si>
    <t>Totalpoäng</t>
  </si>
  <si>
    <t>Göteborg</t>
  </si>
  <si>
    <t>Stockholm</t>
  </si>
  <si>
    <t xml:space="preserve"> </t>
  </si>
  <si>
    <t>Samuel Lord</t>
  </si>
  <si>
    <t>Borås CK</t>
  </si>
  <si>
    <t>Len Dejonghe</t>
  </si>
  <si>
    <t>IKO-Enerthem-Beobank</t>
  </si>
  <si>
    <t>Olof Abrahamsson</t>
  </si>
  <si>
    <t>CK Master</t>
  </si>
  <si>
    <t>Carl Jarnhagen</t>
  </si>
  <si>
    <t>IK Hakarpspojkarna</t>
  </si>
  <si>
    <t>Albin Pettersson</t>
  </si>
  <si>
    <t>Oliver Emil Errebo</t>
  </si>
  <si>
    <t>CK FIX Junior Elite</t>
  </si>
  <si>
    <t>Alexander Ehrlin</t>
  </si>
  <si>
    <t>Almby IK</t>
  </si>
  <si>
    <t>Axel Höglund</t>
  </si>
  <si>
    <t>Jona Berntsson</t>
  </si>
  <si>
    <t>DNF</t>
  </si>
  <si>
    <t>Oskar Palm </t>
  </si>
  <si>
    <t>Höllviken CK</t>
  </si>
  <si>
    <t>Filip Stark</t>
  </si>
  <si>
    <t>Knivsta CK</t>
  </si>
  <si>
    <t>Jacob Ekström</t>
  </si>
  <si>
    <t>Västerås CK</t>
  </si>
  <si>
    <t>Carl Ryttsén</t>
  </si>
  <si>
    <t>DNS</t>
  </si>
  <si>
    <t>Carl Hoof</t>
  </si>
  <si>
    <t>Borås Cykelamatörer</t>
  </si>
  <si>
    <t>Anton Niederbach</t>
  </si>
  <si>
    <t>CK Örnen</t>
  </si>
  <si>
    <t>Mathias Helin</t>
  </si>
  <si>
    <t>Niklas Letholm Patino</t>
  </si>
  <si>
    <t>Denmark</t>
  </si>
  <si>
    <t>Emil Lindgren</t>
  </si>
  <si>
    <t>Falu CK</t>
  </si>
  <si>
    <t>David Risberg</t>
  </si>
  <si>
    <t>IK Jarl Rättvik</t>
  </si>
  <si>
    <t>Elias Gustafsson</t>
  </si>
  <si>
    <t>Eskilstuna CK</t>
  </si>
  <si>
    <t>Christoffer Eriksson</t>
  </si>
  <si>
    <t>Emma Johansson</t>
  </si>
  <si>
    <t>Härnösand CK/Wiggle high5</t>
  </si>
  <si>
    <t>Rikke Lönne</t>
  </si>
  <si>
    <t>Angelica Edvardsson</t>
  </si>
  <si>
    <t>Ida Johansson</t>
  </si>
  <si>
    <t>Ida Erngren </t>
  </si>
  <si>
    <t>Team Crescent D.A.R.E Staffanstorp</t>
  </si>
  <si>
    <t>Saga Molin</t>
  </si>
  <si>
    <t>Varbergs Mountain Bike Club</t>
  </si>
  <si>
    <t>Ingrid Kjellström</t>
  </si>
  <si>
    <t>CK Barriär</t>
  </si>
  <si>
    <t>Jennny Eliasson</t>
  </si>
  <si>
    <t>Norbergs CK</t>
  </si>
  <si>
    <t>Clara Lundmark</t>
  </si>
  <si>
    <t>Frida Eriksson</t>
  </si>
  <si>
    <t>Göteborgs CK</t>
  </si>
  <si>
    <t>Louise Rundqvist</t>
  </si>
  <si>
    <t>Värnamo CK</t>
  </si>
  <si>
    <t>Åsa Erlandsson</t>
  </si>
  <si>
    <t>Sara Öberg</t>
  </si>
  <si>
    <t>Vårgårda CK</t>
  </si>
  <si>
    <t>Jeanette Arbjörk</t>
  </si>
  <si>
    <t>Mölndals CK</t>
  </si>
  <si>
    <t>Kajsa Salmela</t>
  </si>
  <si>
    <t>Sophie Wulff</t>
  </si>
  <si>
    <t>Sigtuna Märsta Arlanda CK</t>
  </si>
  <si>
    <t>Felicia Svanhede</t>
  </si>
  <si>
    <t>Katja Fedorova</t>
  </si>
  <si>
    <t>Henrik Jansson</t>
  </si>
  <si>
    <t>Lander Loockx</t>
  </si>
  <si>
    <t>cycling.be- Alpha Motorhomes</t>
  </si>
  <si>
    <t>David Eriksson</t>
  </si>
  <si>
    <t>Martin Eriksson</t>
  </si>
  <si>
    <t>Föreningen Cykoteket Racing Team</t>
  </si>
  <si>
    <t>Fredrik Edin</t>
  </si>
  <si>
    <t>Adam Gustafsson</t>
  </si>
  <si>
    <t>Eksjö CK</t>
  </si>
  <si>
    <t>Andreas Lund Andresen</t>
  </si>
  <si>
    <t>Team ABC Junior</t>
  </si>
  <si>
    <t>Kenneth Hansen</t>
  </si>
  <si>
    <t>Mikael Flockhart</t>
  </si>
  <si>
    <t>CK Norrtälje</t>
  </si>
  <si>
    <t>Fredrik Haraldseth</t>
  </si>
  <si>
    <t>Hard Rocx - Abax by Swix</t>
  </si>
  <si>
    <t>Axel Wannerskog</t>
  </si>
  <si>
    <t>Anders Nilsson</t>
  </si>
  <si>
    <t>CK Valhall</t>
  </si>
  <si>
    <t>Henrik Lunder Aalrust</t>
  </si>
  <si>
    <t>Asker CK</t>
  </si>
  <si>
    <t>Jakob Björklund</t>
  </si>
  <si>
    <t>Kristinehamns CK</t>
  </si>
  <si>
    <t>Ted Petersson</t>
  </si>
  <si>
    <t>Johan Nystrand</t>
  </si>
  <si>
    <t>CK Hymer</t>
  </si>
  <si>
    <t>Henrik Hågård</t>
  </si>
  <si>
    <t>Allt om MTB CF</t>
  </si>
  <si>
    <t>Tony Karlsson</t>
  </si>
  <si>
    <t>Kristian Oftedal </t>
  </si>
  <si>
    <t>Vestre Aker Sykkelklubb</t>
  </si>
  <si>
    <t>Johan Norén</t>
  </si>
  <si>
    <t>Serneke Allebike CK</t>
  </si>
  <si>
    <t>Anton Persson</t>
  </si>
  <si>
    <t>Carl Erik Schoulgin Sörensen</t>
  </si>
  <si>
    <t>pythonpro.com-Velowear</t>
  </si>
  <si>
    <t>Erik Johansson</t>
  </si>
  <si>
    <t>Föreningen Göteborg Cycling Team</t>
  </si>
  <si>
    <t>Jimmy Bodin</t>
  </si>
  <si>
    <t>Anton Olstam </t>
  </si>
  <si>
    <t>CK Natén Säter</t>
  </si>
  <si>
    <t>Hannes Forsby</t>
  </si>
  <si>
    <t>CK Cyclesport.se</t>
  </si>
  <si>
    <t>Alexander Vincent Blomqvist</t>
  </si>
  <si>
    <t>Morten Vaeng</t>
  </si>
  <si>
    <t>Emil Hekele</t>
  </si>
  <si>
    <t>Stevens bike- Emilio sport</t>
  </si>
  <si>
    <t>Karol Michalski</t>
  </si>
  <si>
    <t>Polen</t>
  </si>
  <si>
    <t>100-88-80-74-69-65-62-59-57-55 och därefter 1 poäng mindre för varje placering ner till 1 poäng. Sämre placering än 64 får 1 poäng var. </t>
  </si>
  <si>
    <t>Kolumn1</t>
  </si>
  <si>
    <t>Kolumn2</t>
  </si>
  <si>
    <t>Kolumn3</t>
  </si>
  <si>
    <t>Kolumn5</t>
  </si>
  <si>
    <t>Kolumn6</t>
  </si>
  <si>
    <t>Kolumn7</t>
  </si>
  <si>
    <t>Kolumn8</t>
  </si>
  <si>
    <t>Kolumn9</t>
  </si>
  <si>
    <t>Kolumn10</t>
  </si>
  <si>
    <t>Kolumn11</t>
  </si>
  <si>
    <t>Kolumn12</t>
  </si>
  <si>
    <t>Kolumn13</t>
  </si>
  <si>
    <t>Kolumn14</t>
  </si>
  <si>
    <t>Kolumn15</t>
  </si>
  <si>
    <t>Kolumn16</t>
  </si>
  <si>
    <t>Kolumn17</t>
  </si>
  <si>
    <t xml:space="preserve"> -</t>
  </si>
  <si>
    <t>-</t>
  </si>
  <si>
    <t>Mathias Wengelin</t>
  </si>
  <si>
    <t>Emil Linde</t>
  </si>
  <si>
    <t>Gävle CA</t>
  </si>
  <si>
    <t>Jonatan Östlund</t>
  </si>
  <si>
    <t>Tulinge</t>
  </si>
  <si>
    <t>Ola Jorde</t>
  </si>
  <si>
    <t>Norge</t>
  </si>
  <si>
    <t>Mikael Salomonsson</t>
  </si>
  <si>
    <t>SK Rye</t>
  </si>
  <si>
    <t>Zakarias Johanesen</t>
  </si>
  <si>
    <t>Erik Karlsson-Landén</t>
  </si>
  <si>
    <t>Erik Jonsson</t>
  </si>
  <si>
    <t>Aktivitus SC</t>
  </si>
  <si>
    <t>Oliwer Kangas</t>
  </si>
  <si>
    <t>Team TCM</t>
  </si>
  <si>
    <t>Rasmus Götke</t>
  </si>
  <si>
    <t>Danmark</t>
  </si>
  <si>
    <t>Nils Lillpers</t>
  </si>
  <si>
    <t>Erik Gunnarsson</t>
  </si>
  <si>
    <t>Härnösand CK</t>
  </si>
  <si>
    <t>Eksjö</t>
  </si>
  <si>
    <t>Anders Lilliendal</t>
  </si>
  <si>
    <t>Cycling Odense</t>
  </si>
  <si>
    <t>Mikkel Bertelsen</t>
  </si>
  <si>
    <t>Herning Cykle Klub</t>
  </si>
  <si>
    <t>Mathilda Karlsson</t>
  </si>
  <si>
    <t>Gnosjö Friluftsklubb</t>
  </si>
  <si>
    <t>Cykelklubben UNI</t>
  </si>
  <si>
    <t>Malmö</t>
  </si>
  <si>
    <t>Simon Andreassen</t>
  </si>
  <si>
    <t>Specialized Racing XC</t>
  </si>
  <si>
    <t>Bart Brentjes MTB Team</t>
  </si>
  <si>
    <t>Sebastian Fini Carstensen</t>
  </si>
  <si>
    <t>Joakim Karlsson</t>
  </si>
  <si>
    <t>Gustav Höög</t>
  </si>
  <si>
    <t>Team Tre Berg CK</t>
  </si>
  <si>
    <t>Dennis Wahlqvist</t>
  </si>
  <si>
    <t>Christoffer Wall</t>
  </si>
  <si>
    <t>Halmstads 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</si>
</sst>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ller"/>
    </font>
    <font>
      <sz val="9"/>
      <color theme="1"/>
      <name val="Aller"/>
    </font>
    <font>
      <sz val="8"/>
      <color rgb="FF073763"/>
      <name val="Verdana"/>
      <family val="2"/>
    </font>
    <font>
      <sz val="9"/>
      <color theme="1"/>
      <name val="Aller"/>
      <family val="2"/>
    </font>
    <font>
      <b/>
      <sz val="11"/>
      <color theme="1"/>
      <name val="Aller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textRotation="135"/>
    </xf>
    <xf numFmtId="0" fontId="1" fillId="0" borderId="2" xfId="0" applyFont="1" applyBorder="1" applyAlignment="1">
      <alignment textRotation="135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3" fillId="0" borderId="0" xfId="0" applyFont="1"/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3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textRotation="135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</cellXfs>
  <cellStyles count="1">
    <cellStyle name="Normal" xfId="0" builtinId="0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ller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ller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ller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ler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ell18945" displayName="Tabell18945" ref="A2:P50" totalsRowShown="0" headerRowDxfId="62" dataDxfId="60" headerRowBorderDxfId="61" tableBorderDxfId="59" totalsRowBorderDxfId="58">
  <autoFilter ref="A2:P50"/>
  <sortState ref="A3:P50">
    <sortCondition descending="1" ref="P3:P50"/>
  </sortState>
  <tableColumns count="16">
    <tableColumn id="1" name="Kolumn1" dataDxfId="57"/>
    <tableColumn id="2" name="Kolumn2" dataDxfId="56"/>
    <tableColumn id="3" name="Kolumn3" dataDxfId="55"/>
    <tableColumn id="5" name="Kolumn5" dataDxfId="54"/>
    <tableColumn id="6" name="Kolumn6" dataDxfId="53"/>
    <tableColumn id="7" name="Kolumn7" dataDxfId="52"/>
    <tableColumn id="8" name="Kolumn8" dataDxfId="51"/>
    <tableColumn id="9" name="Kolumn9" dataDxfId="50"/>
    <tableColumn id="10" name="Kolumn10" dataDxfId="49"/>
    <tableColumn id="11" name="Kolumn11" dataDxfId="48"/>
    <tableColumn id="12" name="Kolumn12" dataDxfId="47"/>
    <tableColumn id="13" name="Kolumn13" dataDxfId="46"/>
    <tableColumn id="14" name="Kolumn14" dataDxfId="45"/>
    <tableColumn id="15" name="Kolumn15" dataDxfId="44"/>
    <tableColumn id="16" name="Kolumn16" dataDxfId="43"/>
    <tableColumn id="17" name="Kolumn17" dataDxfId="42">
      <calculatedColumnFormula>E3+G3+I3+K3+M3+O3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Tabell1894" displayName="Tabell1894" ref="A2:P22" totalsRowShown="0" headerRowDxfId="41" dataDxfId="39" headerRowBorderDxfId="40" tableBorderDxfId="38" totalsRowBorderDxfId="37">
  <autoFilter ref="A2:P22"/>
  <sortState ref="A3:P22">
    <sortCondition descending="1" ref="P3:P22"/>
  </sortState>
  <tableColumns count="16">
    <tableColumn id="1" name="Kolumn1" dataDxfId="36"/>
    <tableColumn id="2" name="Kolumn2" dataDxfId="35"/>
    <tableColumn id="3" name="Kolumn3" dataDxfId="34"/>
    <tableColumn id="5" name="Kolumn5" dataDxfId="33"/>
    <tableColumn id="6" name="Kolumn6" dataDxfId="32"/>
    <tableColumn id="7" name="Kolumn7" dataDxfId="31"/>
    <tableColumn id="8" name="Kolumn8" dataDxfId="30"/>
    <tableColumn id="9" name="Kolumn9" dataDxfId="29"/>
    <tableColumn id="10" name="Kolumn10" dataDxfId="28"/>
    <tableColumn id="11" name="Kolumn11" dataDxfId="27"/>
    <tableColumn id="12" name="Kolumn12" dataDxfId="26"/>
    <tableColumn id="13" name="Kolumn13" dataDxfId="25"/>
    <tableColumn id="14" name="Kolumn14" dataDxfId="24"/>
    <tableColumn id="15" name="Kolumn15" dataDxfId="23"/>
    <tableColumn id="16" name="Kolumn16" dataDxfId="22"/>
    <tableColumn id="17" name="Kolumn17" dataDxfId="21">
      <calculatedColumnFormula>E3+G3+I3+K3+M3+O3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2" name="Tabell189" displayName="Tabell189" ref="A2:P27" totalsRowShown="0" headerRowDxfId="20" dataDxfId="18" headerRowBorderDxfId="19" tableBorderDxfId="17" totalsRowBorderDxfId="16">
  <autoFilter ref="A2:P27"/>
  <sortState ref="A3:P27">
    <sortCondition descending="1" ref="P3:P27"/>
  </sortState>
  <tableColumns count="16">
    <tableColumn id="1" name="Kolumn1" dataDxfId="15"/>
    <tableColumn id="2" name="Kolumn2" dataDxfId="14"/>
    <tableColumn id="3" name="Kolumn3" dataDxfId="13"/>
    <tableColumn id="5" name="Kolumn5" dataDxfId="12"/>
    <tableColumn id="6" name="Kolumn6" dataDxfId="11"/>
    <tableColumn id="7" name="Kolumn7" dataDxfId="10"/>
    <tableColumn id="8" name="Kolumn8" dataDxfId="9"/>
    <tableColumn id="9" name="Kolumn9" dataDxfId="8"/>
    <tableColumn id="10" name="Kolumn10" dataDxfId="7"/>
    <tableColumn id="11" name="Kolumn11" dataDxfId="6"/>
    <tableColumn id="12" name="Kolumn12" dataDxfId="5"/>
    <tableColumn id="13" name="Kolumn13" dataDxfId="4"/>
    <tableColumn id="14" name="Kolumn14" dataDxfId="3"/>
    <tableColumn id="15" name="Kolumn15" dataDxfId="2"/>
    <tableColumn id="16" name="Kolumn16" dataDxfId="1"/>
    <tableColumn id="17" name="Kolumn17" dataDxfId="0">
      <calculatedColumnFormula>E3+G3+I3+K3+M3+O3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M21" sqref="M21"/>
    </sheetView>
  </sheetViews>
  <sheetFormatPr defaultRowHeight="15" x14ac:dyDescent="0.25"/>
  <cols>
    <col min="1" max="1" width="14.85546875" bestFit="1" customWidth="1"/>
    <col min="2" max="2" width="23.7109375" bestFit="1" customWidth="1"/>
    <col min="3" max="3" width="28.85546875" bestFit="1" customWidth="1"/>
    <col min="16" max="16" width="12.7109375" bestFit="1" customWidth="1"/>
  </cols>
  <sheetData>
    <row r="1" spans="1:20" ht="53.25" x14ac:dyDescent="0.25">
      <c r="A1" s="28"/>
      <c r="B1" s="29"/>
      <c r="D1" s="1" t="s">
        <v>5</v>
      </c>
      <c r="E1" s="1"/>
      <c r="F1" s="1" t="s">
        <v>6</v>
      </c>
      <c r="G1" s="1"/>
      <c r="H1" s="25" t="s">
        <v>162</v>
      </c>
      <c r="I1" s="1" t="s">
        <v>7</v>
      </c>
      <c r="J1" s="1" t="s">
        <v>170</v>
      </c>
      <c r="K1" s="1" t="s">
        <v>7</v>
      </c>
      <c r="L1" s="1" t="s">
        <v>7</v>
      </c>
      <c r="M1" s="1"/>
      <c r="N1" s="1" t="s">
        <v>7</v>
      </c>
      <c r="O1" s="2"/>
    </row>
    <row r="2" spans="1:20" x14ac:dyDescent="0.25">
      <c r="A2" s="14" t="s">
        <v>124</v>
      </c>
      <c r="B2" s="15" t="s">
        <v>125</v>
      </c>
      <c r="C2" s="15" t="s">
        <v>126</v>
      </c>
      <c r="D2" s="15" t="s">
        <v>127</v>
      </c>
      <c r="E2" s="15" t="s">
        <v>128</v>
      </c>
      <c r="F2" s="15" t="s">
        <v>129</v>
      </c>
      <c r="G2" s="15" t="s">
        <v>130</v>
      </c>
      <c r="H2" s="15" t="s">
        <v>131</v>
      </c>
      <c r="I2" s="15" t="s">
        <v>132</v>
      </c>
      <c r="J2" s="15" t="s">
        <v>133</v>
      </c>
      <c r="K2" s="15" t="s">
        <v>134</v>
      </c>
      <c r="L2" s="15" t="s">
        <v>135</v>
      </c>
      <c r="M2" s="15" t="s">
        <v>136</v>
      </c>
      <c r="N2" s="15" t="s">
        <v>137</v>
      </c>
      <c r="O2" s="15" t="s">
        <v>138</v>
      </c>
      <c r="P2" s="16" t="s">
        <v>139</v>
      </c>
    </row>
    <row r="3" spans="1:20" x14ac:dyDescent="0.25">
      <c r="A3" s="3" t="s">
        <v>0</v>
      </c>
      <c r="B3" s="4" t="s">
        <v>1</v>
      </c>
      <c r="C3" s="4" t="s">
        <v>2</v>
      </c>
      <c r="D3" s="4" t="s">
        <v>0</v>
      </c>
      <c r="E3" s="4" t="s">
        <v>3</v>
      </c>
      <c r="F3" s="4" t="s">
        <v>0</v>
      </c>
      <c r="G3" s="4" t="s">
        <v>3</v>
      </c>
      <c r="H3" s="4" t="s">
        <v>0</v>
      </c>
      <c r="I3" s="4" t="s">
        <v>3</v>
      </c>
      <c r="J3" s="4" t="s">
        <v>0</v>
      </c>
      <c r="K3" s="4" t="s">
        <v>3</v>
      </c>
      <c r="L3" s="4" t="s">
        <v>0</v>
      </c>
      <c r="M3" s="4" t="s">
        <v>3</v>
      </c>
      <c r="N3" s="4" t="s">
        <v>0</v>
      </c>
      <c r="O3" s="4" t="s">
        <v>3</v>
      </c>
      <c r="P3" s="5" t="s">
        <v>4</v>
      </c>
    </row>
    <row r="4" spans="1:20" x14ac:dyDescent="0.25">
      <c r="A4" s="23">
        <v>1</v>
      </c>
      <c r="B4" s="19" t="s">
        <v>74</v>
      </c>
      <c r="C4" s="19" t="s">
        <v>40</v>
      </c>
      <c r="D4" s="17">
        <v>1</v>
      </c>
      <c r="E4" s="17">
        <v>100</v>
      </c>
      <c r="F4" s="17">
        <v>2</v>
      </c>
      <c r="G4" s="17">
        <v>88</v>
      </c>
      <c r="H4" s="17">
        <v>1</v>
      </c>
      <c r="I4" s="17">
        <v>100</v>
      </c>
      <c r="J4" s="17">
        <v>5</v>
      </c>
      <c r="K4" s="17">
        <v>69</v>
      </c>
      <c r="L4" s="17"/>
      <c r="M4" s="17"/>
      <c r="N4" s="17"/>
      <c r="O4" s="17"/>
      <c r="P4" s="20">
        <f>Tabell18945[[#This Row],[Kolumn6]]+Tabell18945[[#This Row],[Kolumn8]]+Tabell18945[[#This Row],[Kolumn10]]+Tabell18945[[#This Row],[Kolumn12]]+Tabell18945[[#This Row],[Kolumn14]]+Tabell18945[[#This Row],[Kolumn16]]</f>
        <v>357</v>
      </c>
      <c r="R4">
        <v>1</v>
      </c>
      <c r="S4">
        <v>100</v>
      </c>
      <c r="T4" s="13" t="s">
        <v>123</v>
      </c>
    </row>
    <row r="5" spans="1:20" x14ac:dyDescent="0.25">
      <c r="A5" s="23">
        <v>2</v>
      </c>
      <c r="B5" s="19" t="s">
        <v>78</v>
      </c>
      <c r="C5" s="19" t="s">
        <v>79</v>
      </c>
      <c r="D5" s="17">
        <v>4</v>
      </c>
      <c r="E5" s="17">
        <v>74</v>
      </c>
      <c r="F5" s="17">
        <v>9</v>
      </c>
      <c r="G5" s="17">
        <v>57</v>
      </c>
      <c r="H5" s="17">
        <v>3</v>
      </c>
      <c r="I5" s="17">
        <v>80</v>
      </c>
      <c r="J5" s="17">
        <v>4</v>
      </c>
      <c r="K5" s="17">
        <v>74</v>
      </c>
      <c r="L5" s="17"/>
      <c r="M5" s="17"/>
      <c r="N5" s="17"/>
      <c r="O5" s="17"/>
      <c r="P5" s="20">
        <f>Tabell18945[[#This Row],[Kolumn6]]+Tabell18945[[#This Row],[Kolumn8]]+Tabell18945[[#This Row],[Kolumn10]]+Tabell18945[[#This Row],[Kolumn12]]+Tabell18945[[#This Row],[Kolumn14]]+Tabell18945[[#This Row],[Kolumn16]]</f>
        <v>285</v>
      </c>
      <c r="R5">
        <v>2</v>
      </c>
      <c r="S5">
        <v>88</v>
      </c>
    </row>
    <row r="6" spans="1:20" x14ac:dyDescent="0.25">
      <c r="A6" s="23">
        <v>3</v>
      </c>
      <c r="B6" s="19" t="s">
        <v>77</v>
      </c>
      <c r="C6" s="19" t="s">
        <v>61</v>
      </c>
      <c r="D6" s="17">
        <v>3</v>
      </c>
      <c r="E6" s="17">
        <v>80</v>
      </c>
      <c r="F6" s="17">
        <v>7</v>
      </c>
      <c r="G6" s="17">
        <v>62</v>
      </c>
      <c r="H6" s="17">
        <v>2</v>
      </c>
      <c r="I6" s="17">
        <v>88</v>
      </c>
      <c r="J6" s="17" t="s">
        <v>23</v>
      </c>
      <c r="K6" s="17"/>
      <c r="L6" s="17"/>
      <c r="M6" s="17"/>
      <c r="N6" s="17"/>
      <c r="O6" s="17"/>
      <c r="P6" s="20">
        <f>Tabell18945[[#This Row],[Kolumn6]]+Tabell18945[[#This Row],[Kolumn8]]+Tabell18945[[#This Row],[Kolumn10]]+Tabell18945[[#This Row],[Kolumn12]]+Tabell18945[[#This Row],[Kolumn14]]+Tabell18945[[#This Row],[Kolumn16]]</f>
        <v>230</v>
      </c>
      <c r="R6">
        <v>3</v>
      </c>
      <c r="S6">
        <v>80</v>
      </c>
    </row>
    <row r="7" spans="1:20" x14ac:dyDescent="0.25">
      <c r="A7" s="23">
        <v>4</v>
      </c>
      <c r="B7" s="19" t="s">
        <v>105</v>
      </c>
      <c r="C7" s="19" t="s">
        <v>106</v>
      </c>
      <c r="D7" s="17">
        <v>20</v>
      </c>
      <c r="E7" s="17">
        <v>45</v>
      </c>
      <c r="F7" s="17">
        <v>15</v>
      </c>
      <c r="G7" s="17">
        <v>50</v>
      </c>
      <c r="H7" s="17">
        <v>6</v>
      </c>
      <c r="I7" s="17">
        <v>65</v>
      </c>
      <c r="J7" s="17">
        <v>11</v>
      </c>
      <c r="K7" s="17">
        <v>54</v>
      </c>
      <c r="L7" s="17"/>
      <c r="M7" s="17"/>
      <c r="N7" s="17"/>
      <c r="O7" s="17"/>
      <c r="P7" s="20">
        <f>E7+G7+I7+K7+M7+O7</f>
        <v>214</v>
      </c>
      <c r="R7">
        <v>4</v>
      </c>
      <c r="S7">
        <v>74</v>
      </c>
    </row>
    <row r="8" spans="1:20" x14ac:dyDescent="0.25">
      <c r="A8" s="23">
        <v>5</v>
      </c>
      <c r="B8" s="19" t="s">
        <v>102</v>
      </c>
      <c r="C8" s="19" t="s">
        <v>29</v>
      </c>
      <c r="D8" s="17">
        <v>18</v>
      </c>
      <c r="E8" s="17">
        <v>47</v>
      </c>
      <c r="F8" s="17">
        <v>20</v>
      </c>
      <c r="G8" s="17">
        <v>45</v>
      </c>
      <c r="H8" s="17">
        <v>7</v>
      </c>
      <c r="I8" s="17">
        <v>62</v>
      </c>
      <c r="J8" s="17">
        <v>10</v>
      </c>
      <c r="K8" s="17">
        <v>55</v>
      </c>
      <c r="L8" s="17"/>
      <c r="M8" s="17"/>
      <c r="N8" s="17"/>
      <c r="O8" s="17"/>
      <c r="P8" s="20">
        <f>E8+G8+I8+K8+M8+O8</f>
        <v>209</v>
      </c>
      <c r="R8">
        <v>5</v>
      </c>
      <c r="S8">
        <v>69</v>
      </c>
    </row>
    <row r="9" spans="1:20" x14ac:dyDescent="0.25">
      <c r="A9" s="23">
        <v>6</v>
      </c>
      <c r="B9" s="19" t="s">
        <v>145</v>
      </c>
      <c r="C9" s="19" t="s">
        <v>146</v>
      </c>
      <c r="D9" s="17"/>
      <c r="E9" s="17"/>
      <c r="F9" s="17">
        <v>8</v>
      </c>
      <c r="G9" s="17">
        <v>59</v>
      </c>
      <c r="H9" s="17">
        <v>4</v>
      </c>
      <c r="I9" s="17">
        <v>74</v>
      </c>
      <c r="J9" s="17">
        <v>8</v>
      </c>
      <c r="K9" s="17">
        <v>59</v>
      </c>
      <c r="L9" s="17"/>
      <c r="M9" s="17"/>
      <c r="N9" s="17"/>
      <c r="O9" s="17"/>
      <c r="P9" s="20">
        <f>E9+G9+I9+K9+M9+O9</f>
        <v>192</v>
      </c>
      <c r="R9">
        <v>6</v>
      </c>
      <c r="S9">
        <v>65</v>
      </c>
    </row>
    <row r="10" spans="1:20" x14ac:dyDescent="0.25">
      <c r="A10" s="23">
        <v>7</v>
      </c>
      <c r="B10" s="19" t="s">
        <v>81</v>
      </c>
      <c r="C10" s="19" t="s">
        <v>82</v>
      </c>
      <c r="D10" s="17">
        <v>6</v>
      </c>
      <c r="E10" s="17">
        <v>65</v>
      </c>
      <c r="F10" s="17">
        <v>22</v>
      </c>
      <c r="G10" s="17">
        <v>43</v>
      </c>
      <c r="H10" s="17">
        <v>5</v>
      </c>
      <c r="I10" s="17">
        <v>69</v>
      </c>
      <c r="J10" s="17"/>
      <c r="K10" s="17"/>
      <c r="L10" s="17"/>
      <c r="M10" s="17"/>
      <c r="N10" s="17"/>
      <c r="O10" s="17"/>
      <c r="P10" s="20">
        <f>Tabell18945[[#This Row],[Kolumn6]]+Tabell18945[[#This Row],[Kolumn8]]+Tabell18945[[#This Row],[Kolumn10]]+Tabell18945[[#This Row],[Kolumn12]]+Tabell18945[[#This Row],[Kolumn14]]+Tabell18945[[#This Row],[Kolumn16]]</f>
        <v>177</v>
      </c>
      <c r="R10">
        <v>7</v>
      </c>
      <c r="S10">
        <v>62</v>
      </c>
    </row>
    <row r="11" spans="1:20" x14ac:dyDescent="0.25">
      <c r="A11" s="23">
        <v>8</v>
      </c>
      <c r="B11" s="19" t="s">
        <v>88</v>
      </c>
      <c r="C11" s="19" t="s">
        <v>89</v>
      </c>
      <c r="D11" s="17">
        <v>10</v>
      </c>
      <c r="E11" s="17">
        <v>55</v>
      </c>
      <c r="F11" s="17">
        <v>1</v>
      </c>
      <c r="G11" s="17">
        <v>100</v>
      </c>
      <c r="H11" s="17"/>
      <c r="I11" s="17"/>
      <c r="J11" s="17"/>
      <c r="K11" s="17"/>
      <c r="L11" s="17"/>
      <c r="M11" s="17"/>
      <c r="N11" s="17"/>
      <c r="O11" s="17"/>
      <c r="P11" s="20">
        <f>Tabell18945[[#This Row],[Kolumn6]]+Tabell18945[[#This Row],[Kolumn8]]+Tabell18945[[#This Row],[Kolumn10]]+Tabell18945[[#This Row],[Kolumn12]]+Tabell18945[[#This Row],[Kolumn14]]+Tabell18945[[#This Row],[Kolumn16]]</f>
        <v>155</v>
      </c>
      <c r="R11">
        <v>8</v>
      </c>
      <c r="S11">
        <v>59</v>
      </c>
    </row>
    <row r="12" spans="1:20" x14ac:dyDescent="0.25">
      <c r="A12" s="23">
        <v>9</v>
      </c>
      <c r="B12" s="19" t="s">
        <v>91</v>
      </c>
      <c r="C12" s="19" t="s">
        <v>92</v>
      </c>
      <c r="D12" s="17">
        <v>12</v>
      </c>
      <c r="E12" s="17">
        <v>53</v>
      </c>
      <c r="F12" s="17">
        <v>25</v>
      </c>
      <c r="G12" s="17">
        <v>40</v>
      </c>
      <c r="H12" s="17">
        <v>8</v>
      </c>
      <c r="I12" s="17">
        <v>59</v>
      </c>
      <c r="J12" s="17"/>
      <c r="K12" s="17"/>
      <c r="L12" s="17"/>
      <c r="M12" s="17"/>
      <c r="N12" s="17"/>
      <c r="O12" s="17"/>
      <c r="P12" s="20">
        <f>Tabell18945[[#This Row],[Kolumn6]]+Tabell18945[[#This Row],[Kolumn8]]+Tabell18945[[#This Row],[Kolumn10]]+Tabell18945[[#This Row],[Kolumn12]]+Tabell18945[[#This Row],[Kolumn14]]+Tabell18945[[#This Row],[Kolumn16]]</f>
        <v>152</v>
      </c>
      <c r="R12">
        <v>9</v>
      </c>
      <c r="S12">
        <v>57</v>
      </c>
    </row>
    <row r="13" spans="1:20" x14ac:dyDescent="0.25">
      <c r="A13" s="23">
        <v>10</v>
      </c>
      <c r="B13" s="19" t="s">
        <v>80</v>
      </c>
      <c r="C13" s="19" t="s">
        <v>54</v>
      </c>
      <c r="D13" s="17">
        <v>5</v>
      </c>
      <c r="E13" s="17">
        <v>69</v>
      </c>
      <c r="F13" s="17" t="s">
        <v>141</v>
      </c>
      <c r="G13" s="17"/>
      <c r="H13" s="17"/>
      <c r="I13" s="17"/>
      <c r="J13" s="17">
        <v>3</v>
      </c>
      <c r="K13" s="17">
        <v>80</v>
      </c>
      <c r="L13" s="17"/>
      <c r="M13" s="17"/>
      <c r="N13" s="17"/>
      <c r="O13" s="17"/>
      <c r="P13" s="20">
        <f>Tabell18945[[#This Row],[Kolumn6]]+Tabell18945[[#This Row],[Kolumn8]]+Tabell18945[[#This Row],[Kolumn10]]+Tabell18945[[#This Row],[Kolumn12]]+Tabell18945[[#This Row],[Kolumn14]]+Tabell18945[[#This Row],[Kolumn16]]</f>
        <v>149</v>
      </c>
      <c r="R13">
        <v>10</v>
      </c>
      <c r="S13">
        <v>55</v>
      </c>
    </row>
    <row r="14" spans="1:20" x14ac:dyDescent="0.25">
      <c r="A14" s="23">
        <v>11</v>
      </c>
      <c r="B14" s="19" t="s">
        <v>85</v>
      </c>
      <c r="C14" s="19" t="s">
        <v>38</v>
      </c>
      <c r="D14" s="17">
        <v>8</v>
      </c>
      <c r="E14" s="17">
        <v>59</v>
      </c>
      <c r="F14" s="17">
        <v>10</v>
      </c>
      <c r="G14" s="17">
        <v>55</v>
      </c>
      <c r="H14" s="17"/>
      <c r="I14" s="17"/>
      <c r="J14" s="17"/>
      <c r="K14" s="17"/>
      <c r="L14" s="17"/>
      <c r="M14" s="17"/>
      <c r="N14" s="17"/>
      <c r="O14" s="17"/>
      <c r="P14" s="20">
        <f>Tabell18945[[#This Row],[Kolumn6]]+Tabell18945[[#This Row],[Kolumn8]]+Tabell18945[[#This Row],[Kolumn10]]+Tabell18945[[#This Row],[Kolumn12]]+Tabell18945[[#This Row],[Kolumn14]]+Tabell18945[[#This Row],[Kolumn16]]</f>
        <v>114</v>
      </c>
      <c r="R14">
        <v>11</v>
      </c>
      <c r="S14">
        <v>54</v>
      </c>
    </row>
    <row r="15" spans="1:20" x14ac:dyDescent="0.25">
      <c r="A15" s="23">
        <v>12</v>
      </c>
      <c r="B15" s="19" t="s">
        <v>83</v>
      </c>
      <c r="C15" s="19" t="s">
        <v>84</v>
      </c>
      <c r="D15" s="17">
        <v>7</v>
      </c>
      <c r="E15" s="17">
        <v>62</v>
      </c>
      <c r="F15" s="17">
        <v>13</v>
      </c>
      <c r="G15" s="17">
        <v>52</v>
      </c>
      <c r="H15" s="17"/>
      <c r="I15" s="17"/>
      <c r="J15" s="17"/>
      <c r="K15" s="17"/>
      <c r="L15" s="17"/>
      <c r="M15" s="17"/>
      <c r="N15" s="17"/>
      <c r="O15" s="17"/>
      <c r="P15" s="20">
        <f>Tabell18945[[#This Row],[Kolumn6]]+Tabell18945[[#This Row],[Kolumn8]]+Tabell18945[[#This Row],[Kolumn10]]+Tabell18945[[#This Row],[Kolumn12]]+Tabell18945[[#This Row],[Kolumn14]]+Tabell18945[[#This Row],[Kolumn16]]</f>
        <v>114</v>
      </c>
      <c r="R15">
        <v>12</v>
      </c>
      <c r="S15">
        <v>53</v>
      </c>
    </row>
    <row r="16" spans="1:20" x14ac:dyDescent="0.25">
      <c r="A16" s="23">
        <v>13</v>
      </c>
      <c r="B16" s="19" t="s">
        <v>98</v>
      </c>
      <c r="C16" s="19" t="s">
        <v>99</v>
      </c>
      <c r="D16" s="17">
        <v>16</v>
      </c>
      <c r="E16" s="17">
        <v>49</v>
      </c>
      <c r="F16" s="17" t="s">
        <v>23</v>
      </c>
      <c r="G16" s="17"/>
      <c r="H16" s="17">
        <v>9</v>
      </c>
      <c r="I16" s="17">
        <v>57</v>
      </c>
      <c r="J16" s="17"/>
      <c r="K16" s="17"/>
      <c r="L16" s="17"/>
      <c r="M16" s="17"/>
      <c r="N16" s="17"/>
      <c r="O16" s="17"/>
      <c r="P16" s="20">
        <f>Tabell18945[[#This Row],[Kolumn6]]+Tabell18945[[#This Row],[Kolumn8]]+Tabell18945[[#This Row],[Kolumn10]]+Tabell18945[[#This Row],[Kolumn12]]+Tabell18945[[#This Row],[Kolumn14]]+Tabell18945[[#This Row],[Kolumn16]]</f>
        <v>106</v>
      </c>
      <c r="R16">
        <v>13</v>
      </c>
      <c r="S16">
        <v>52</v>
      </c>
    </row>
    <row r="17" spans="1:19" x14ac:dyDescent="0.25">
      <c r="A17" s="23">
        <v>14</v>
      </c>
      <c r="B17" s="19" t="s">
        <v>90</v>
      </c>
      <c r="C17" s="19" t="s">
        <v>61</v>
      </c>
      <c r="D17" s="17">
        <v>11</v>
      </c>
      <c r="E17" s="17">
        <v>54</v>
      </c>
      <c r="F17" s="17">
        <v>17</v>
      </c>
      <c r="G17" s="17">
        <v>48</v>
      </c>
      <c r="H17" s="17"/>
      <c r="I17" s="17"/>
      <c r="J17" s="17"/>
      <c r="K17" s="17"/>
      <c r="L17" s="17"/>
      <c r="M17" s="17"/>
      <c r="N17" s="17"/>
      <c r="O17" s="18"/>
      <c r="P17" s="20">
        <f>Tabell18945[[#This Row],[Kolumn6]]+Tabell18945[[#This Row],[Kolumn8]]+Tabell18945[[#This Row],[Kolumn10]]+Tabell18945[[#This Row],[Kolumn12]]+Tabell18945[[#This Row],[Kolumn14]]+Tabell18945[[#This Row],[Kolumn16]]</f>
        <v>102</v>
      </c>
      <c r="R17">
        <v>14</v>
      </c>
      <c r="S17">
        <v>51</v>
      </c>
    </row>
    <row r="18" spans="1:19" x14ac:dyDescent="0.25">
      <c r="A18" s="23">
        <v>15</v>
      </c>
      <c r="B18" s="19" t="s">
        <v>97</v>
      </c>
      <c r="C18" s="19" t="s">
        <v>68</v>
      </c>
      <c r="D18" s="17">
        <v>15</v>
      </c>
      <c r="E18" s="17">
        <v>50</v>
      </c>
      <c r="F18" s="17">
        <v>14</v>
      </c>
      <c r="G18" s="17">
        <v>51</v>
      </c>
      <c r="H18" s="17" t="s">
        <v>31</v>
      </c>
      <c r="I18" s="17"/>
      <c r="J18" s="17" t="s">
        <v>31</v>
      </c>
      <c r="K18" s="17"/>
      <c r="L18" s="17"/>
      <c r="M18" s="17"/>
      <c r="N18" s="17"/>
      <c r="O18" s="17"/>
      <c r="P18" s="20">
        <f>Tabell18945[[#This Row],[Kolumn6]]+Tabell18945[[#This Row],[Kolumn8]]+Tabell18945[[#This Row],[Kolumn10]]+Tabell18945[[#This Row],[Kolumn12]]+Tabell18945[[#This Row],[Kolumn14]]+Tabell18945[[#This Row],[Kolumn16]]</f>
        <v>101</v>
      </c>
      <c r="R18">
        <v>15</v>
      </c>
      <c r="S18">
        <v>50</v>
      </c>
    </row>
    <row r="19" spans="1:19" x14ac:dyDescent="0.25">
      <c r="A19" s="23">
        <v>16</v>
      </c>
      <c r="B19" s="19" t="s">
        <v>100</v>
      </c>
      <c r="C19" s="19" t="s">
        <v>101</v>
      </c>
      <c r="D19" s="17">
        <v>17</v>
      </c>
      <c r="E19" s="17">
        <v>48</v>
      </c>
      <c r="F19" s="17" t="s">
        <v>141</v>
      </c>
      <c r="G19" s="17"/>
      <c r="H19" s="17" t="s">
        <v>31</v>
      </c>
      <c r="I19" s="17"/>
      <c r="J19" s="17">
        <v>12</v>
      </c>
      <c r="K19" s="17">
        <v>53</v>
      </c>
      <c r="L19" s="17"/>
      <c r="M19" s="17"/>
      <c r="N19" s="17"/>
      <c r="O19" s="17"/>
      <c r="P19" s="20">
        <f>E19+G19+I19+K19+M19+O19</f>
        <v>101</v>
      </c>
      <c r="R19">
        <v>16</v>
      </c>
      <c r="S19">
        <v>49</v>
      </c>
    </row>
    <row r="20" spans="1:19" x14ac:dyDescent="0.25">
      <c r="A20" s="23">
        <v>17</v>
      </c>
      <c r="B20" s="19" t="s">
        <v>171</v>
      </c>
      <c r="C20" s="19" t="s">
        <v>172</v>
      </c>
      <c r="D20" s="17"/>
      <c r="E20" s="17"/>
      <c r="F20" s="17"/>
      <c r="G20" s="17"/>
      <c r="H20" s="17"/>
      <c r="I20" s="17"/>
      <c r="J20" s="17">
        <v>1</v>
      </c>
      <c r="K20" s="17">
        <v>100</v>
      </c>
      <c r="L20" s="17"/>
      <c r="M20" s="17"/>
      <c r="N20" s="17"/>
      <c r="O20" s="17"/>
      <c r="P20" s="20">
        <f>E20+G20+I20+K20+M20+O20</f>
        <v>100</v>
      </c>
      <c r="R20">
        <v>17</v>
      </c>
      <c r="S20">
        <v>48</v>
      </c>
    </row>
    <row r="21" spans="1:19" x14ac:dyDescent="0.25">
      <c r="A21" s="23">
        <v>18</v>
      </c>
      <c r="B21" s="19" t="s">
        <v>95</v>
      </c>
      <c r="C21" s="19" t="s">
        <v>96</v>
      </c>
      <c r="D21" s="17">
        <v>14</v>
      </c>
      <c r="E21" s="17">
        <v>51</v>
      </c>
      <c r="F21" s="17">
        <v>28</v>
      </c>
      <c r="G21" s="17">
        <v>37</v>
      </c>
      <c r="H21" s="17" t="s">
        <v>31</v>
      </c>
      <c r="I21" s="17"/>
      <c r="J21" s="17"/>
      <c r="K21" s="17"/>
      <c r="L21" s="17"/>
      <c r="M21" s="17"/>
      <c r="N21" s="17"/>
      <c r="O21" s="17"/>
      <c r="P21" s="20">
        <f>Tabell18945[[#This Row],[Kolumn6]]+Tabell18945[[#This Row],[Kolumn8]]+Tabell18945[[#This Row],[Kolumn10]]+Tabell18945[[#This Row],[Kolumn12]]+Tabell18945[[#This Row],[Kolumn14]]+Tabell18945[[#This Row],[Kolumn16]]</f>
        <v>88</v>
      </c>
      <c r="R21">
        <v>18</v>
      </c>
      <c r="S21">
        <v>47</v>
      </c>
    </row>
    <row r="22" spans="1:19" x14ac:dyDescent="0.25">
      <c r="A22" s="23">
        <v>19</v>
      </c>
      <c r="B22" s="19" t="s">
        <v>75</v>
      </c>
      <c r="C22" s="19" t="s">
        <v>76</v>
      </c>
      <c r="D22" s="17">
        <v>2</v>
      </c>
      <c r="E22" s="17">
        <v>88</v>
      </c>
      <c r="F22" s="17" t="s">
        <v>141</v>
      </c>
      <c r="G22" s="17"/>
      <c r="H22" s="17"/>
      <c r="I22" s="17"/>
      <c r="J22" s="17"/>
      <c r="K22" s="17"/>
      <c r="L22" s="17"/>
      <c r="M22" s="17"/>
      <c r="N22" s="17"/>
      <c r="O22" s="17"/>
      <c r="P22" s="20">
        <f>Tabell18945[[#This Row],[Kolumn6]]+Tabell18945[[#This Row],[Kolumn8]]+Tabell18945[[#This Row],[Kolumn10]]+Tabell18945[[#This Row],[Kolumn12]]+Tabell18945[[#This Row],[Kolumn14]]+Tabell18945[[#This Row],[Kolumn16]]</f>
        <v>88</v>
      </c>
      <c r="R22">
        <v>19</v>
      </c>
      <c r="S22">
        <v>46</v>
      </c>
    </row>
    <row r="23" spans="1:19" x14ac:dyDescent="0.25">
      <c r="A23" s="23">
        <v>20</v>
      </c>
      <c r="B23" s="19" t="s">
        <v>174</v>
      </c>
      <c r="C23" s="19" t="s">
        <v>173</v>
      </c>
      <c r="D23" s="17"/>
      <c r="E23" s="17"/>
      <c r="F23" s="17"/>
      <c r="G23" s="17"/>
      <c r="H23" s="17"/>
      <c r="I23" s="17"/>
      <c r="J23" s="17">
        <v>2</v>
      </c>
      <c r="K23" s="17">
        <v>88</v>
      </c>
      <c r="L23" s="17"/>
      <c r="M23" s="17"/>
      <c r="N23" s="17"/>
      <c r="O23" s="17"/>
      <c r="P23" s="20">
        <f t="shared" ref="P23:P29" si="0">E23+G23+I23+K23+M23+O23</f>
        <v>88</v>
      </c>
      <c r="R23">
        <v>20</v>
      </c>
      <c r="S23">
        <v>45</v>
      </c>
    </row>
    <row r="24" spans="1:19" x14ac:dyDescent="0.25">
      <c r="A24" s="23">
        <v>21</v>
      </c>
      <c r="B24" s="19" t="s">
        <v>119</v>
      </c>
      <c r="C24" s="19" t="s">
        <v>120</v>
      </c>
      <c r="D24" s="17" t="s">
        <v>141</v>
      </c>
      <c r="E24" s="17"/>
      <c r="F24" s="17">
        <v>3</v>
      </c>
      <c r="G24" s="17">
        <v>80</v>
      </c>
      <c r="H24" s="17"/>
      <c r="I24" s="17"/>
      <c r="J24" s="17"/>
      <c r="K24" s="17"/>
      <c r="L24" s="17"/>
      <c r="M24" s="17"/>
      <c r="N24" s="17"/>
      <c r="O24" s="17"/>
      <c r="P24" s="20">
        <f t="shared" si="0"/>
        <v>80</v>
      </c>
      <c r="R24">
        <v>21</v>
      </c>
      <c r="S24">
        <v>44</v>
      </c>
    </row>
    <row r="25" spans="1:19" x14ac:dyDescent="0.25">
      <c r="A25" s="23">
        <v>22</v>
      </c>
      <c r="B25" s="19" t="s">
        <v>121</v>
      </c>
      <c r="C25" s="19" t="s">
        <v>122</v>
      </c>
      <c r="D25" s="17" t="s">
        <v>140</v>
      </c>
      <c r="E25" s="17"/>
      <c r="F25" s="17">
        <v>4</v>
      </c>
      <c r="G25" s="17">
        <v>74</v>
      </c>
      <c r="H25" s="17"/>
      <c r="I25" s="17"/>
      <c r="J25" s="17"/>
      <c r="K25" s="17"/>
      <c r="L25" s="17"/>
      <c r="M25" s="17"/>
      <c r="N25" s="17"/>
      <c r="O25" s="17"/>
      <c r="P25" s="20">
        <f t="shared" si="0"/>
        <v>74</v>
      </c>
      <c r="R25">
        <v>22</v>
      </c>
      <c r="S25">
        <v>43</v>
      </c>
    </row>
    <row r="26" spans="1:19" x14ac:dyDescent="0.25">
      <c r="A26" s="23">
        <v>23</v>
      </c>
      <c r="B26" s="19" t="s">
        <v>142</v>
      </c>
      <c r="C26" s="19" t="s">
        <v>20</v>
      </c>
      <c r="D26" s="17"/>
      <c r="E26" s="17"/>
      <c r="F26" s="17">
        <v>5</v>
      </c>
      <c r="G26" s="17">
        <v>69</v>
      </c>
      <c r="H26" s="17"/>
      <c r="I26" s="17"/>
      <c r="J26" s="17"/>
      <c r="K26" s="17"/>
      <c r="L26" s="17"/>
      <c r="M26" s="17"/>
      <c r="N26" s="17"/>
      <c r="O26" s="17"/>
      <c r="P26" s="20">
        <f t="shared" si="0"/>
        <v>69</v>
      </c>
      <c r="R26">
        <v>23</v>
      </c>
      <c r="S26">
        <v>42</v>
      </c>
    </row>
    <row r="27" spans="1:19" x14ac:dyDescent="0.25">
      <c r="A27" s="23">
        <v>24</v>
      </c>
      <c r="B27" s="19" t="s">
        <v>143</v>
      </c>
      <c r="C27" s="19" t="s">
        <v>144</v>
      </c>
      <c r="D27" s="17"/>
      <c r="E27" s="17"/>
      <c r="F27" s="17">
        <v>6</v>
      </c>
      <c r="G27" s="17">
        <v>65</v>
      </c>
      <c r="H27" s="17" t="s">
        <v>31</v>
      </c>
      <c r="I27" s="17"/>
      <c r="J27" s="17"/>
      <c r="K27" s="17"/>
      <c r="L27" s="17"/>
      <c r="M27" s="17"/>
      <c r="N27" s="17"/>
      <c r="O27" s="17"/>
      <c r="P27" s="20">
        <f t="shared" si="0"/>
        <v>65</v>
      </c>
      <c r="R27">
        <v>24</v>
      </c>
      <c r="S27">
        <v>41</v>
      </c>
    </row>
    <row r="28" spans="1:19" x14ac:dyDescent="0.25">
      <c r="A28" s="23">
        <v>25</v>
      </c>
      <c r="B28" s="19" t="s">
        <v>175</v>
      </c>
      <c r="C28" s="19" t="s">
        <v>154</v>
      </c>
      <c r="D28" s="17"/>
      <c r="E28" s="17"/>
      <c r="F28" s="17"/>
      <c r="G28" s="17"/>
      <c r="H28" s="17"/>
      <c r="I28" s="17"/>
      <c r="J28" s="17">
        <v>6</v>
      </c>
      <c r="K28" s="17">
        <v>65</v>
      </c>
      <c r="L28" s="17"/>
      <c r="M28" s="17"/>
      <c r="N28" s="17"/>
      <c r="O28" s="17"/>
      <c r="P28" s="20">
        <f t="shared" si="0"/>
        <v>65</v>
      </c>
      <c r="R28">
        <v>25</v>
      </c>
      <c r="S28">
        <v>40</v>
      </c>
    </row>
    <row r="29" spans="1:19" x14ac:dyDescent="0.25">
      <c r="A29" s="23">
        <v>26</v>
      </c>
      <c r="B29" s="19" t="s">
        <v>176</v>
      </c>
      <c r="C29" s="19" t="s">
        <v>177</v>
      </c>
      <c r="D29" s="17"/>
      <c r="E29" s="17"/>
      <c r="F29" s="17"/>
      <c r="G29" s="17"/>
      <c r="H29" s="17"/>
      <c r="I29" s="17"/>
      <c r="J29" s="17">
        <v>7</v>
      </c>
      <c r="K29" s="17">
        <v>62</v>
      </c>
      <c r="L29" s="17"/>
      <c r="M29" s="17"/>
      <c r="N29" s="17"/>
      <c r="O29" s="17"/>
      <c r="P29" s="20">
        <f t="shared" si="0"/>
        <v>62</v>
      </c>
      <c r="R29">
        <v>26</v>
      </c>
      <c r="S29">
        <v>39</v>
      </c>
    </row>
    <row r="30" spans="1:19" x14ac:dyDescent="0.25">
      <c r="A30" s="23">
        <v>27</v>
      </c>
      <c r="B30" s="19" t="s">
        <v>86</v>
      </c>
      <c r="C30" s="19" t="s">
        <v>87</v>
      </c>
      <c r="D30" s="17">
        <v>9</v>
      </c>
      <c r="E30" s="17">
        <v>57</v>
      </c>
      <c r="F30" s="17" t="s">
        <v>141</v>
      </c>
      <c r="G30" s="17"/>
      <c r="H30" s="17"/>
      <c r="I30" s="17"/>
      <c r="J30" s="17"/>
      <c r="K30" s="17"/>
      <c r="L30" s="17"/>
      <c r="M30" s="17"/>
      <c r="N30" s="17"/>
      <c r="O30" s="17"/>
      <c r="P30" s="20">
        <f>Tabell18945[[#This Row],[Kolumn6]]+Tabell18945[[#This Row],[Kolumn8]]+Tabell18945[[#This Row],[Kolumn10]]+Tabell18945[[#This Row],[Kolumn12]]+Tabell18945[[#This Row],[Kolumn14]]+Tabell18945[[#This Row],[Kolumn16]]</f>
        <v>57</v>
      </c>
      <c r="R30">
        <v>27</v>
      </c>
      <c r="S30">
        <v>38</v>
      </c>
    </row>
    <row r="31" spans="1:19" x14ac:dyDescent="0.25">
      <c r="A31" s="23">
        <v>28</v>
      </c>
      <c r="B31" s="19" t="s">
        <v>178</v>
      </c>
      <c r="C31" s="19" t="s">
        <v>106</v>
      </c>
      <c r="D31" s="17"/>
      <c r="E31" s="17"/>
      <c r="F31" s="17"/>
      <c r="G31" s="17"/>
      <c r="H31" s="17"/>
      <c r="I31" s="17"/>
      <c r="J31" s="17">
        <v>9</v>
      </c>
      <c r="K31" s="17">
        <v>57</v>
      </c>
      <c r="L31" s="17"/>
      <c r="M31" s="17"/>
      <c r="N31" s="17"/>
      <c r="O31" s="17"/>
      <c r="P31" s="20">
        <f>E31+G31+I31+K31+M31+O31</f>
        <v>57</v>
      </c>
      <c r="S31">
        <v>37</v>
      </c>
    </row>
    <row r="32" spans="1:19" x14ac:dyDescent="0.25">
      <c r="A32" s="23">
        <v>29</v>
      </c>
      <c r="B32" s="19" t="s">
        <v>147</v>
      </c>
      <c r="C32" s="19" t="s">
        <v>148</v>
      </c>
      <c r="D32" s="17"/>
      <c r="E32" s="17"/>
      <c r="F32" s="17">
        <v>11</v>
      </c>
      <c r="G32" s="17">
        <v>54</v>
      </c>
      <c r="H32" s="17"/>
      <c r="I32" s="17"/>
      <c r="J32" s="17"/>
      <c r="K32" s="17"/>
      <c r="L32" s="17"/>
      <c r="M32" s="17"/>
      <c r="N32" s="17"/>
      <c r="O32" s="17"/>
      <c r="P32" s="20">
        <f>E32+G32+I32+K32+M32+O32</f>
        <v>54</v>
      </c>
      <c r="S32">
        <v>36</v>
      </c>
    </row>
    <row r="33" spans="1:19" x14ac:dyDescent="0.25">
      <c r="A33" s="23">
        <v>30</v>
      </c>
      <c r="B33" s="19" t="s">
        <v>149</v>
      </c>
      <c r="C33" s="19" t="s">
        <v>87</v>
      </c>
      <c r="D33" s="17"/>
      <c r="E33" s="17"/>
      <c r="F33" s="17">
        <v>12</v>
      </c>
      <c r="G33" s="17">
        <v>53</v>
      </c>
      <c r="H33" s="17"/>
      <c r="I33" s="17"/>
      <c r="J33" s="17"/>
      <c r="K33" s="17"/>
      <c r="L33" s="17"/>
      <c r="M33" s="17"/>
      <c r="N33" s="17"/>
      <c r="O33" s="17"/>
      <c r="P33" s="20">
        <f>E33+G33+I33+K33+M33+O33</f>
        <v>53</v>
      </c>
      <c r="S33">
        <v>35</v>
      </c>
    </row>
    <row r="34" spans="1:19" x14ac:dyDescent="0.25">
      <c r="A34" s="23">
        <v>31</v>
      </c>
      <c r="B34" s="22" t="s">
        <v>93</v>
      </c>
      <c r="C34" s="22" t="s">
        <v>94</v>
      </c>
      <c r="D34" s="18">
        <v>13</v>
      </c>
      <c r="E34" s="18">
        <v>52</v>
      </c>
      <c r="F34" s="18" t="s">
        <v>141</v>
      </c>
      <c r="G34" s="18"/>
      <c r="H34" s="18"/>
      <c r="I34" s="18"/>
      <c r="J34" s="18"/>
      <c r="K34" s="18"/>
      <c r="L34" s="18"/>
      <c r="M34" s="18"/>
      <c r="N34" s="18"/>
      <c r="O34" s="18"/>
      <c r="P34" s="21">
        <f>Tabell18945[[#This Row],[Kolumn6]]+Tabell18945[[#This Row],[Kolumn8]]+Tabell18945[[#This Row],[Kolumn10]]+Tabell18945[[#This Row],[Kolumn12]]+Tabell18945[[#This Row],[Kolumn14]]+Tabell18945[[#This Row],[Kolumn16]]</f>
        <v>52</v>
      </c>
    </row>
    <row r="35" spans="1:19" x14ac:dyDescent="0.25">
      <c r="A35" s="23">
        <v>32</v>
      </c>
      <c r="B35" s="22" t="s">
        <v>151</v>
      </c>
      <c r="C35" s="22" t="s">
        <v>150</v>
      </c>
      <c r="D35" s="18"/>
      <c r="E35" s="18"/>
      <c r="F35" s="18">
        <v>16</v>
      </c>
      <c r="G35" s="18">
        <v>49</v>
      </c>
      <c r="H35" s="18"/>
      <c r="I35" s="18"/>
      <c r="J35" s="18"/>
      <c r="K35" s="18"/>
      <c r="L35" s="18"/>
      <c r="M35" s="18"/>
      <c r="N35" s="18"/>
      <c r="O35" s="18"/>
      <c r="P35" s="21">
        <f t="shared" ref="P35:P50" si="1">E35+G35+I35+K35+M35+O35</f>
        <v>49</v>
      </c>
    </row>
    <row r="36" spans="1:19" x14ac:dyDescent="0.25">
      <c r="A36" s="23">
        <v>33</v>
      </c>
      <c r="B36" s="22" t="s">
        <v>152</v>
      </c>
      <c r="C36" s="22" t="s">
        <v>13</v>
      </c>
      <c r="D36" s="18"/>
      <c r="E36" s="18"/>
      <c r="F36" s="18">
        <v>18</v>
      </c>
      <c r="G36" s="18">
        <v>47</v>
      </c>
      <c r="H36" s="18"/>
      <c r="I36" s="18"/>
      <c r="J36" s="18"/>
      <c r="K36" s="18"/>
      <c r="L36" s="18"/>
      <c r="M36" s="18"/>
      <c r="N36" s="18"/>
      <c r="O36" s="18"/>
      <c r="P36" s="21">
        <f t="shared" si="1"/>
        <v>47</v>
      </c>
    </row>
    <row r="37" spans="1:19" x14ac:dyDescent="0.25">
      <c r="A37" s="23">
        <v>34</v>
      </c>
      <c r="B37" s="22" t="s">
        <v>153</v>
      </c>
      <c r="C37" s="22" t="s">
        <v>154</v>
      </c>
      <c r="D37" s="18"/>
      <c r="E37" s="18"/>
      <c r="F37" s="18">
        <v>19</v>
      </c>
      <c r="G37" s="18">
        <v>46</v>
      </c>
      <c r="H37" s="18"/>
      <c r="I37" s="18"/>
      <c r="J37" s="18"/>
      <c r="K37" s="18"/>
      <c r="L37" s="18"/>
      <c r="M37" s="18"/>
      <c r="N37" s="18"/>
      <c r="O37" s="18"/>
      <c r="P37" s="21">
        <f t="shared" si="1"/>
        <v>46</v>
      </c>
    </row>
    <row r="38" spans="1:19" x14ac:dyDescent="0.25">
      <c r="A38" s="23">
        <v>35</v>
      </c>
      <c r="B38" s="22" t="s">
        <v>103</v>
      </c>
      <c r="C38" s="22" t="s">
        <v>104</v>
      </c>
      <c r="D38" s="18">
        <v>19</v>
      </c>
      <c r="E38" s="18">
        <v>46</v>
      </c>
      <c r="F38" s="18" t="s">
        <v>141</v>
      </c>
      <c r="G38" s="18"/>
      <c r="H38" s="18"/>
      <c r="I38" s="18"/>
      <c r="J38" s="18"/>
      <c r="K38" s="18"/>
      <c r="L38" s="18"/>
      <c r="M38" s="18"/>
      <c r="N38" s="18"/>
      <c r="O38" s="18"/>
      <c r="P38" s="21">
        <f t="shared" si="1"/>
        <v>46</v>
      </c>
    </row>
    <row r="39" spans="1:19" x14ac:dyDescent="0.25">
      <c r="A39" s="23">
        <v>36</v>
      </c>
      <c r="B39" s="22" t="s">
        <v>155</v>
      </c>
      <c r="C39" s="22" t="s">
        <v>156</v>
      </c>
      <c r="D39" s="18"/>
      <c r="E39" s="18"/>
      <c r="F39" s="18">
        <v>21</v>
      </c>
      <c r="G39" s="18">
        <v>44</v>
      </c>
      <c r="H39" s="18"/>
      <c r="I39" s="18"/>
      <c r="J39" s="18"/>
      <c r="K39" s="18"/>
      <c r="L39" s="18"/>
      <c r="M39" s="18"/>
      <c r="N39" s="18"/>
      <c r="O39" s="18"/>
      <c r="P39" s="21">
        <f t="shared" si="1"/>
        <v>44</v>
      </c>
    </row>
    <row r="40" spans="1:19" x14ac:dyDescent="0.25">
      <c r="A40" s="23">
        <v>37</v>
      </c>
      <c r="B40" s="22" t="s">
        <v>157</v>
      </c>
      <c r="C40" s="22" t="s">
        <v>158</v>
      </c>
      <c r="D40" s="18"/>
      <c r="E40" s="18"/>
      <c r="F40" s="18">
        <v>23</v>
      </c>
      <c r="G40" s="18">
        <v>42</v>
      </c>
      <c r="H40" s="18"/>
      <c r="I40" s="18"/>
      <c r="J40" s="18"/>
      <c r="K40" s="18"/>
      <c r="L40" s="18"/>
      <c r="M40" s="18"/>
      <c r="N40" s="18"/>
      <c r="O40" s="18"/>
      <c r="P40" s="21">
        <f t="shared" si="1"/>
        <v>42</v>
      </c>
    </row>
    <row r="41" spans="1:19" x14ac:dyDescent="0.25">
      <c r="A41" s="23">
        <v>38</v>
      </c>
      <c r="B41" s="22" t="s">
        <v>159</v>
      </c>
      <c r="C41" s="22" t="s">
        <v>156</v>
      </c>
      <c r="D41" s="18"/>
      <c r="E41" s="18"/>
      <c r="F41" s="18">
        <v>24</v>
      </c>
      <c r="G41" s="18">
        <v>41</v>
      </c>
      <c r="H41" s="18"/>
      <c r="I41" s="18"/>
      <c r="J41" s="18"/>
      <c r="K41" s="18"/>
      <c r="L41" s="18"/>
      <c r="M41" s="18"/>
      <c r="N41" s="18"/>
      <c r="O41" s="18"/>
      <c r="P41" s="21">
        <f t="shared" si="1"/>
        <v>41</v>
      </c>
    </row>
    <row r="42" spans="1:19" x14ac:dyDescent="0.25">
      <c r="A42" s="23">
        <v>39</v>
      </c>
      <c r="B42" s="22" t="s">
        <v>160</v>
      </c>
      <c r="C42" s="22" t="s">
        <v>161</v>
      </c>
      <c r="D42" s="18"/>
      <c r="E42" s="18"/>
      <c r="F42" s="18">
        <v>26</v>
      </c>
      <c r="G42" s="18">
        <v>39</v>
      </c>
      <c r="H42" s="18" t="s">
        <v>31</v>
      </c>
      <c r="I42" s="18"/>
      <c r="J42" s="18"/>
      <c r="K42" s="18"/>
      <c r="L42" s="18"/>
      <c r="M42" s="18"/>
      <c r="N42" s="18"/>
      <c r="O42" s="18"/>
      <c r="P42" s="21">
        <f t="shared" si="1"/>
        <v>39</v>
      </c>
    </row>
    <row r="43" spans="1:19" x14ac:dyDescent="0.25">
      <c r="A43" s="23">
        <v>40</v>
      </c>
      <c r="B43" s="22" t="s">
        <v>113</v>
      </c>
      <c r="C43" s="22" t="s">
        <v>114</v>
      </c>
      <c r="D43" s="18" t="s">
        <v>31</v>
      </c>
      <c r="E43" s="18"/>
      <c r="F43" s="18">
        <v>27</v>
      </c>
      <c r="G43" s="18">
        <v>38</v>
      </c>
      <c r="H43" s="18"/>
      <c r="I43" s="18"/>
      <c r="J43" s="18"/>
      <c r="K43" s="18"/>
      <c r="L43" s="18"/>
      <c r="M43" s="18"/>
      <c r="N43" s="18"/>
      <c r="O43" s="18"/>
      <c r="P43" s="21">
        <f t="shared" si="1"/>
        <v>38</v>
      </c>
    </row>
    <row r="44" spans="1:19" x14ac:dyDescent="0.25">
      <c r="A44" s="23">
        <v>41</v>
      </c>
      <c r="B44" s="22" t="s">
        <v>117</v>
      </c>
      <c r="C44" s="22" t="s">
        <v>106</v>
      </c>
      <c r="D44" s="18" t="s">
        <v>31</v>
      </c>
      <c r="E44" s="18"/>
      <c r="F44" s="18" t="s">
        <v>141</v>
      </c>
      <c r="G44" s="18"/>
      <c r="H44" s="18"/>
      <c r="I44" s="18"/>
      <c r="J44" s="18"/>
      <c r="K44" s="18"/>
      <c r="L44" s="18"/>
      <c r="M44" s="18"/>
      <c r="N44" s="18"/>
      <c r="O44" s="18"/>
      <c r="P44" s="21">
        <f t="shared" si="1"/>
        <v>0</v>
      </c>
    </row>
    <row r="45" spans="1:19" x14ac:dyDescent="0.25">
      <c r="A45" s="23">
        <v>42</v>
      </c>
      <c r="B45" s="22" t="s">
        <v>115</v>
      </c>
      <c r="C45" s="22" t="s">
        <v>116</v>
      </c>
      <c r="D45" s="18" t="s">
        <v>31</v>
      </c>
      <c r="E45" s="18"/>
      <c r="F45" s="18" t="s">
        <v>141</v>
      </c>
      <c r="G45" s="18"/>
      <c r="H45" s="18"/>
      <c r="I45" s="18"/>
      <c r="J45" s="18"/>
      <c r="K45" s="18"/>
      <c r="L45" s="18"/>
      <c r="M45" s="18"/>
      <c r="N45" s="18"/>
      <c r="O45" s="18"/>
      <c r="P45" s="21">
        <f t="shared" si="1"/>
        <v>0</v>
      </c>
    </row>
    <row r="46" spans="1:19" x14ac:dyDescent="0.25">
      <c r="A46" s="27">
        <v>43</v>
      </c>
      <c r="B46" s="22" t="s">
        <v>118</v>
      </c>
      <c r="C46" s="22"/>
      <c r="D46" s="18" t="s">
        <v>31</v>
      </c>
      <c r="E46" s="18"/>
      <c r="F46" s="18" t="s">
        <v>141</v>
      </c>
      <c r="G46" s="18"/>
      <c r="H46" s="18"/>
      <c r="I46" s="18"/>
      <c r="J46" s="18"/>
      <c r="K46" s="18"/>
      <c r="L46" s="18"/>
      <c r="M46" s="18"/>
      <c r="N46" s="18"/>
      <c r="O46" s="18"/>
      <c r="P46" s="21">
        <f t="shared" si="1"/>
        <v>0</v>
      </c>
    </row>
    <row r="47" spans="1:19" x14ac:dyDescent="0.25">
      <c r="A47" s="27">
        <v>44</v>
      </c>
      <c r="B47" s="22" t="s">
        <v>107</v>
      </c>
      <c r="C47" s="22" t="s">
        <v>101</v>
      </c>
      <c r="D47" s="18" t="s">
        <v>23</v>
      </c>
      <c r="E47" s="18"/>
      <c r="F47" s="18" t="s">
        <v>23</v>
      </c>
      <c r="G47" s="18"/>
      <c r="H47" s="18"/>
      <c r="I47" s="18"/>
      <c r="J47" s="18"/>
      <c r="K47" s="18"/>
      <c r="L47" s="18"/>
      <c r="M47" s="18"/>
      <c r="N47" s="18"/>
      <c r="O47" s="18"/>
      <c r="P47" s="21">
        <f t="shared" si="1"/>
        <v>0</v>
      </c>
    </row>
    <row r="48" spans="1:19" x14ac:dyDescent="0.25">
      <c r="A48" s="27">
        <v>45</v>
      </c>
      <c r="B48" s="22" t="s">
        <v>108</v>
      </c>
      <c r="C48" s="22" t="s">
        <v>109</v>
      </c>
      <c r="D48" s="18" t="s">
        <v>23</v>
      </c>
      <c r="E48" s="18"/>
      <c r="F48" s="18" t="s">
        <v>23</v>
      </c>
      <c r="G48" s="18"/>
      <c r="H48" s="18"/>
      <c r="I48" s="18"/>
      <c r="J48" s="18"/>
      <c r="K48" s="18"/>
      <c r="L48" s="18"/>
      <c r="M48" s="18"/>
      <c r="N48" s="18"/>
      <c r="O48" s="18"/>
      <c r="P48" s="21">
        <f t="shared" si="1"/>
        <v>0</v>
      </c>
    </row>
    <row r="49" spans="1:16" x14ac:dyDescent="0.25">
      <c r="A49" s="27">
        <v>46</v>
      </c>
      <c r="B49" s="22" t="s">
        <v>110</v>
      </c>
      <c r="C49" s="22" t="s">
        <v>111</v>
      </c>
      <c r="D49" s="18" t="s">
        <v>23</v>
      </c>
      <c r="E49" s="18"/>
      <c r="F49" s="18" t="s">
        <v>23</v>
      </c>
      <c r="G49" s="18"/>
      <c r="H49" s="18"/>
      <c r="I49" s="18"/>
      <c r="J49" s="18"/>
      <c r="K49" s="18"/>
      <c r="L49" s="18"/>
      <c r="M49" s="18"/>
      <c r="N49" s="18"/>
      <c r="O49" s="18"/>
      <c r="P49" s="21">
        <f t="shared" si="1"/>
        <v>0</v>
      </c>
    </row>
    <row r="50" spans="1:16" x14ac:dyDescent="0.25">
      <c r="A50" s="27">
        <v>47</v>
      </c>
      <c r="B50" s="22" t="s">
        <v>112</v>
      </c>
      <c r="C50" s="22" t="s">
        <v>63</v>
      </c>
      <c r="D50" s="18" t="s">
        <v>23</v>
      </c>
      <c r="E50" s="18"/>
      <c r="F50" s="18" t="s">
        <v>23</v>
      </c>
      <c r="G50" s="18"/>
      <c r="H50" s="18" t="s">
        <v>23</v>
      </c>
      <c r="I50" s="18"/>
      <c r="J50" s="18"/>
      <c r="K50" s="18"/>
      <c r="L50" s="18"/>
      <c r="M50" s="18"/>
      <c r="N50" s="18"/>
      <c r="O50" s="18"/>
      <c r="P50" s="21">
        <f t="shared" si="1"/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4" sqref="C4"/>
    </sheetView>
  </sheetViews>
  <sheetFormatPr defaultRowHeight="15" x14ac:dyDescent="0.25"/>
  <cols>
    <col min="2" max="2" width="16.85546875" bestFit="1" customWidth="1"/>
    <col min="3" max="3" width="28.28515625" bestFit="1" customWidth="1"/>
    <col min="16" max="16" width="12.7109375" bestFit="1" customWidth="1"/>
  </cols>
  <sheetData>
    <row r="1" spans="1:16" ht="53.25" x14ac:dyDescent="0.25">
      <c r="A1" s="28"/>
      <c r="B1" s="29"/>
      <c r="D1" s="1" t="s">
        <v>5</v>
      </c>
      <c r="E1" s="1"/>
      <c r="F1" s="1" t="s">
        <v>6</v>
      </c>
      <c r="G1" s="1"/>
      <c r="H1" s="25" t="s">
        <v>162</v>
      </c>
      <c r="I1" s="1" t="s">
        <v>7</v>
      </c>
      <c r="J1" s="25" t="s">
        <v>170</v>
      </c>
      <c r="K1" s="1" t="s">
        <v>7</v>
      </c>
      <c r="L1" s="1" t="s">
        <v>7</v>
      </c>
      <c r="M1" s="1"/>
      <c r="N1" s="1" t="s">
        <v>7</v>
      </c>
      <c r="O1" s="2"/>
    </row>
    <row r="2" spans="1:16" x14ac:dyDescent="0.25">
      <c r="A2" s="14" t="s">
        <v>124</v>
      </c>
      <c r="B2" s="15" t="s">
        <v>125</v>
      </c>
      <c r="C2" s="15" t="s">
        <v>126</v>
      </c>
      <c r="D2" s="15" t="s">
        <v>127</v>
      </c>
      <c r="E2" s="15" t="s">
        <v>128</v>
      </c>
      <c r="F2" s="15" t="s">
        <v>129</v>
      </c>
      <c r="G2" s="15" t="s">
        <v>130</v>
      </c>
      <c r="H2" s="15" t="s">
        <v>131</v>
      </c>
      <c r="I2" s="15" t="s">
        <v>132</v>
      </c>
      <c r="J2" s="15" t="s">
        <v>133</v>
      </c>
      <c r="K2" s="15" t="s">
        <v>134</v>
      </c>
      <c r="L2" s="15" t="s">
        <v>135</v>
      </c>
      <c r="M2" s="15" t="s">
        <v>136</v>
      </c>
      <c r="N2" s="15" t="s">
        <v>137</v>
      </c>
      <c r="O2" s="15" t="s">
        <v>138</v>
      </c>
      <c r="P2" s="16" t="s">
        <v>139</v>
      </c>
    </row>
    <row r="3" spans="1:16" ht="15.75" customHeight="1" x14ac:dyDescent="0.25">
      <c r="A3" s="3" t="s">
        <v>0</v>
      </c>
      <c r="B3" s="4" t="s">
        <v>1</v>
      </c>
      <c r="C3" s="4" t="s">
        <v>2</v>
      </c>
      <c r="D3" s="4" t="s">
        <v>0</v>
      </c>
      <c r="E3" s="4" t="s">
        <v>3</v>
      </c>
      <c r="F3" s="4" t="s">
        <v>0</v>
      </c>
      <c r="G3" s="4" t="s">
        <v>3</v>
      </c>
      <c r="H3" s="4" t="s">
        <v>0</v>
      </c>
      <c r="I3" s="4" t="s">
        <v>3</v>
      </c>
      <c r="J3" s="4" t="s">
        <v>0</v>
      </c>
      <c r="K3" s="4" t="s">
        <v>3</v>
      </c>
      <c r="L3" s="4" t="s">
        <v>0</v>
      </c>
      <c r="M3" s="4" t="s">
        <v>3</v>
      </c>
      <c r="N3" s="4" t="s">
        <v>0</v>
      </c>
      <c r="O3" s="4" t="s">
        <v>3</v>
      </c>
      <c r="P3" s="5" t="s">
        <v>4</v>
      </c>
    </row>
    <row r="4" spans="1:16" x14ac:dyDescent="0.25">
      <c r="A4" s="6">
        <v>1</v>
      </c>
      <c r="B4" s="7" t="s">
        <v>49</v>
      </c>
      <c r="C4" s="7" t="s">
        <v>42</v>
      </c>
      <c r="D4" s="8">
        <v>2</v>
      </c>
      <c r="E4" s="8">
        <v>88</v>
      </c>
      <c r="F4" s="8">
        <v>3</v>
      </c>
      <c r="G4" s="8">
        <v>80</v>
      </c>
      <c r="H4" s="8">
        <v>2</v>
      </c>
      <c r="I4" s="8">
        <v>88</v>
      </c>
      <c r="J4" s="8">
        <v>2</v>
      </c>
      <c r="K4" s="8">
        <v>88</v>
      </c>
      <c r="L4" s="8"/>
      <c r="M4" s="8"/>
      <c r="N4" s="8"/>
      <c r="O4" s="8"/>
      <c r="P4" s="9">
        <f>Tabell1894[[#This Row],[Kolumn6]]+Tabell1894[[#This Row],[Kolumn8]]+Tabell1894[[#This Row],[Kolumn10]]+Tabell1894[[#This Row],[Kolumn12]]+Tabell1894[[#This Row],[Kolumn14]]+Tabell1894[[#This Row],[Kolumn16]]</f>
        <v>344</v>
      </c>
    </row>
    <row r="5" spans="1:16" x14ac:dyDescent="0.25">
      <c r="A5" s="6">
        <v>2</v>
      </c>
      <c r="B5" s="7" t="s">
        <v>53</v>
      </c>
      <c r="C5" s="7" t="s">
        <v>54</v>
      </c>
      <c r="D5" s="8">
        <v>4</v>
      </c>
      <c r="E5" s="8">
        <v>74</v>
      </c>
      <c r="F5" s="8">
        <v>6</v>
      </c>
      <c r="G5" s="8">
        <v>65</v>
      </c>
      <c r="H5" s="8">
        <v>4</v>
      </c>
      <c r="I5" s="8">
        <v>74</v>
      </c>
      <c r="J5" s="8">
        <v>1</v>
      </c>
      <c r="K5" s="8">
        <v>100</v>
      </c>
      <c r="L5" s="8"/>
      <c r="M5" s="8"/>
      <c r="N5" s="8"/>
      <c r="O5" s="8"/>
      <c r="P5" s="9">
        <f>Tabell1894[[#This Row],[Kolumn6]]+Tabell1894[[#This Row],[Kolumn8]]+Tabell1894[[#This Row],[Kolumn10]]+Tabell1894[[#This Row],[Kolumn12]]+Tabell1894[[#This Row],[Kolumn14]]+Tabell1894[[#This Row],[Kolumn16]]</f>
        <v>313</v>
      </c>
    </row>
    <row r="6" spans="1:16" x14ac:dyDescent="0.25">
      <c r="A6" s="6">
        <v>3</v>
      </c>
      <c r="B6" s="7" t="s">
        <v>69</v>
      </c>
      <c r="C6" s="7" t="s">
        <v>58</v>
      </c>
      <c r="D6" s="8">
        <v>8</v>
      </c>
      <c r="E6" s="8">
        <v>59</v>
      </c>
      <c r="F6" s="8" t="s">
        <v>141</v>
      </c>
      <c r="G6" s="8"/>
      <c r="H6" s="8">
        <v>7</v>
      </c>
      <c r="I6" s="8">
        <v>62</v>
      </c>
      <c r="J6" s="8">
        <v>3</v>
      </c>
      <c r="K6" s="8">
        <v>80</v>
      </c>
      <c r="L6" s="8"/>
      <c r="M6" s="8"/>
      <c r="N6" s="8"/>
      <c r="O6" s="8"/>
      <c r="P6" s="9">
        <f>Tabell1894[[#This Row],[Kolumn6]]+Tabell1894[[#This Row],[Kolumn8]]+Tabell1894[[#This Row],[Kolumn10]]+Tabell1894[[#This Row],[Kolumn12]]+Tabell1894[[#This Row],[Kolumn14]]+Tabell1894[[#This Row],[Kolumn16]]</f>
        <v>201</v>
      </c>
    </row>
    <row r="7" spans="1:16" x14ac:dyDescent="0.25">
      <c r="A7" s="6">
        <v>4</v>
      </c>
      <c r="B7" s="7" t="s">
        <v>46</v>
      </c>
      <c r="C7" s="7" t="s">
        <v>47</v>
      </c>
      <c r="D7" s="8" t="s">
        <v>141</v>
      </c>
      <c r="E7" s="8"/>
      <c r="F7" s="8">
        <v>1</v>
      </c>
      <c r="G7" s="8">
        <v>100</v>
      </c>
      <c r="H7" s="8">
        <v>1</v>
      </c>
      <c r="I7" s="8">
        <v>100</v>
      </c>
      <c r="J7" s="8"/>
      <c r="K7" s="8"/>
      <c r="L7" s="8"/>
      <c r="M7" s="8"/>
      <c r="N7" s="8"/>
      <c r="O7" s="8"/>
      <c r="P7" s="9">
        <f>Tabell1894[[#This Row],[Kolumn6]]+Tabell1894[[#This Row],[Kolumn8]]+Tabell1894[[#This Row],[Kolumn10]]+Tabell1894[[#This Row],[Kolumn12]]+Tabell1894[[#This Row],[Kolumn14]]+Tabell1894[[#This Row],[Kolumn16]]</f>
        <v>200</v>
      </c>
    </row>
    <row r="8" spans="1:16" x14ac:dyDescent="0.25">
      <c r="A8" s="6">
        <v>5</v>
      </c>
      <c r="B8" s="7" t="s">
        <v>55</v>
      </c>
      <c r="C8" s="7" t="s">
        <v>56</v>
      </c>
      <c r="D8" s="8" t="s">
        <v>141</v>
      </c>
      <c r="E8" s="8"/>
      <c r="F8" s="8">
        <v>7</v>
      </c>
      <c r="G8" s="8">
        <v>62</v>
      </c>
      <c r="H8" s="8">
        <v>9</v>
      </c>
      <c r="I8" s="8">
        <v>57</v>
      </c>
      <c r="J8" s="8">
        <v>4</v>
      </c>
      <c r="K8" s="8">
        <v>74</v>
      </c>
      <c r="L8" s="8"/>
      <c r="M8" s="8"/>
      <c r="N8" s="8"/>
      <c r="O8" s="8"/>
      <c r="P8" s="9">
        <f>Tabell1894[[#This Row],[Kolumn6]]+Tabell1894[[#This Row],[Kolumn8]]+Tabell1894[[#This Row],[Kolumn10]]+Tabell1894[[#This Row],[Kolumn12]]+Tabell1894[[#This Row],[Kolumn14]]+Tabell1894[[#This Row],[Kolumn16]]</f>
        <v>193</v>
      </c>
    </row>
    <row r="9" spans="1:16" x14ac:dyDescent="0.25">
      <c r="A9" s="6">
        <v>6</v>
      </c>
      <c r="B9" s="7" t="s">
        <v>60</v>
      </c>
      <c r="C9" s="7" t="s">
        <v>61</v>
      </c>
      <c r="D9" s="8" t="s">
        <v>31</v>
      </c>
      <c r="E9" s="8"/>
      <c r="F9" s="8">
        <v>10</v>
      </c>
      <c r="G9" s="8">
        <v>55</v>
      </c>
      <c r="H9" s="8">
        <v>8</v>
      </c>
      <c r="I9" s="8">
        <v>59</v>
      </c>
      <c r="J9" s="8">
        <v>5</v>
      </c>
      <c r="K9" s="8">
        <v>69</v>
      </c>
      <c r="L9" s="8"/>
      <c r="M9" s="8"/>
      <c r="N9" s="8"/>
      <c r="O9" s="8"/>
      <c r="P9" s="9">
        <f>Tabell1894[[#This Row],[Kolumn6]]+Tabell1894[[#This Row],[Kolumn8]]+Tabell1894[[#This Row],[Kolumn10]]+Tabell1894[[#This Row],[Kolumn12]]+Tabell1894[[#This Row],[Kolumn14]]+Tabell1894[[#This Row],[Kolumn16]]</f>
        <v>183</v>
      </c>
    </row>
    <row r="10" spans="1:16" x14ac:dyDescent="0.25">
      <c r="A10" s="6">
        <v>7</v>
      </c>
      <c r="B10" s="7" t="s">
        <v>50</v>
      </c>
      <c r="C10" s="7" t="s">
        <v>40</v>
      </c>
      <c r="D10" s="8">
        <v>1</v>
      </c>
      <c r="E10" s="8">
        <v>100</v>
      </c>
      <c r="F10" s="8">
        <v>4</v>
      </c>
      <c r="G10" s="8">
        <v>74</v>
      </c>
      <c r="H10" s="17" t="s">
        <v>23</v>
      </c>
      <c r="I10" s="8"/>
      <c r="J10" s="8"/>
      <c r="K10" s="8"/>
      <c r="L10" s="8"/>
      <c r="M10" s="8"/>
      <c r="N10" s="8"/>
      <c r="O10" s="8"/>
      <c r="P10" s="9">
        <f>Tabell1894[[#This Row],[Kolumn6]]+Tabell1894[[#This Row],[Kolumn8]]+Tabell1894[[#This Row],[Kolumn10]]+Tabell1894[[#This Row],[Kolumn12]]+Tabell1894[[#This Row],[Kolumn14]]+Tabell1894[[#This Row],[Kolumn16]]</f>
        <v>174</v>
      </c>
    </row>
    <row r="11" spans="1:16" x14ac:dyDescent="0.25">
      <c r="A11" s="6">
        <v>8</v>
      </c>
      <c r="B11" s="7" t="s">
        <v>51</v>
      </c>
      <c r="C11" s="7" t="s">
        <v>52</v>
      </c>
      <c r="D11" s="8" t="s">
        <v>141</v>
      </c>
      <c r="E11" s="8"/>
      <c r="F11" s="8">
        <v>5</v>
      </c>
      <c r="G11" s="8">
        <v>69</v>
      </c>
      <c r="H11" s="8">
        <v>3</v>
      </c>
      <c r="I11" s="8">
        <v>80</v>
      </c>
      <c r="J11" s="8"/>
      <c r="K11" s="8"/>
      <c r="L11" s="8"/>
      <c r="M11" s="8"/>
      <c r="N11" s="8"/>
      <c r="O11" s="8"/>
      <c r="P11" s="9">
        <f>Tabell1894[[#This Row],[Kolumn6]]+Tabell1894[[#This Row],[Kolumn8]]+Tabell1894[[#This Row],[Kolumn10]]+Tabell1894[[#This Row],[Kolumn12]]+Tabell1894[[#This Row],[Kolumn14]]+Tabell1894[[#This Row],[Kolumn16]]</f>
        <v>149</v>
      </c>
    </row>
    <row r="12" spans="1:16" x14ac:dyDescent="0.25">
      <c r="A12" s="6">
        <v>9</v>
      </c>
      <c r="B12" s="7" t="s">
        <v>62</v>
      </c>
      <c r="C12" s="7" t="s">
        <v>63</v>
      </c>
      <c r="D12" s="8">
        <v>6</v>
      </c>
      <c r="E12" s="8">
        <v>65</v>
      </c>
      <c r="F12" s="8" t="s">
        <v>23</v>
      </c>
      <c r="G12" s="8"/>
      <c r="H12" s="8">
        <v>6</v>
      </c>
      <c r="I12" s="8">
        <v>65</v>
      </c>
      <c r="J12" s="8"/>
      <c r="K12" s="8"/>
      <c r="L12" s="8"/>
      <c r="M12" s="8"/>
      <c r="N12" s="8"/>
      <c r="O12" s="8"/>
      <c r="P12" s="9">
        <f>Tabell1894[[#This Row],[Kolumn6]]+Tabell1894[[#This Row],[Kolumn8]]+Tabell1894[[#This Row],[Kolumn10]]+Tabell1894[[#This Row],[Kolumn12]]+Tabell1894[[#This Row],[Kolumn14]]+Tabell1894[[#This Row],[Kolumn16]]</f>
        <v>130</v>
      </c>
    </row>
    <row r="13" spans="1:16" x14ac:dyDescent="0.25">
      <c r="A13" s="6">
        <v>10</v>
      </c>
      <c r="B13" s="7" t="s">
        <v>59</v>
      </c>
      <c r="C13" s="7" t="s">
        <v>58</v>
      </c>
      <c r="D13" s="8" t="s">
        <v>141</v>
      </c>
      <c r="E13" s="8"/>
      <c r="F13" s="8">
        <v>9</v>
      </c>
      <c r="G13" s="8">
        <v>57</v>
      </c>
      <c r="H13" s="8">
        <v>5</v>
      </c>
      <c r="I13" s="8">
        <v>69</v>
      </c>
      <c r="J13" s="8"/>
      <c r="K13" s="8"/>
      <c r="L13" s="8"/>
      <c r="M13" s="8"/>
      <c r="N13" s="8"/>
      <c r="O13" s="8"/>
      <c r="P13" s="9">
        <f>Tabell1894[[#This Row],[Kolumn6]]+Tabell1894[[#This Row],[Kolumn8]]+Tabell1894[[#This Row],[Kolumn10]]+Tabell1894[[#This Row],[Kolumn12]]+Tabell1894[[#This Row],[Kolumn14]]+Tabell1894[[#This Row],[Kolumn16]]</f>
        <v>126</v>
      </c>
    </row>
    <row r="14" spans="1:16" x14ac:dyDescent="0.25">
      <c r="A14" s="6">
        <v>11</v>
      </c>
      <c r="B14" s="7" t="s">
        <v>48</v>
      </c>
      <c r="C14" s="7" t="s">
        <v>38</v>
      </c>
      <c r="D14" s="8" t="s">
        <v>141</v>
      </c>
      <c r="E14" s="8"/>
      <c r="F14" s="8">
        <v>2</v>
      </c>
      <c r="G14" s="8">
        <v>88</v>
      </c>
      <c r="H14" s="8"/>
      <c r="I14" s="8"/>
      <c r="J14" s="8"/>
      <c r="K14" s="8"/>
      <c r="L14" s="8"/>
      <c r="M14" s="8"/>
      <c r="N14" s="8"/>
      <c r="O14" s="8"/>
      <c r="P14" s="9">
        <f>Tabell1894[[#This Row],[Kolumn6]]+Tabell1894[[#This Row],[Kolumn8]]+Tabell1894[[#This Row],[Kolumn10]]+Tabell1894[[#This Row],[Kolumn12]]+Tabell1894[[#This Row],[Kolumn14]]+Tabell1894[[#This Row],[Kolumn16]]</f>
        <v>88</v>
      </c>
    </row>
    <row r="15" spans="1:16" x14ac:dyDescent="0.25">
      <c r="A15" s="6">
        <v>12</v>
      </c>
      <c r="B15" s="7" t="s">
        <v>64</v>
      </c>
      <c r="C15" s="7" t="s">
        <v>54</v>
      </c>
      <c r="D15" s="8">
        <v>3</v>
      </c>
      <c r="E15" s="8">
        <v>80</v>
      </c>
      <c r="F15" s="8" t="s">
        <v>141</v>
      </c>
      <c r="G15" s="8"/>
      <c r="H15" s="8"/>
      <c r="I15" s="8"/>
      <c r="J15" s="8"/>
      <c r="K15" s="8"/>
      <c r="L15" s="8"/>
      <c r="M15" s="8"/>
      <c r="N15" s="8"/>
      <c r="O15" s="8"/>
      <c r="P15" s="9">
        <f>Tabell1894[[#This Row],[Kolumn6]]+Tabell1894[[#This Row],[Kolumn8]]+Tabell1894[[#This Row],[Kolumn10]]+Tabell1894[[#This Row],[Kolumn12]]+Tabell1894[[#This Row],[Kolumn14]]+Tabell1894[[#This Row],[Kolumn16]]</f>
        <v>80</v>
      </c>
    </row>
    <row r="16" spans="1:16" x14ac:dyDescent="0.25">
      <c r="A16" s="6">
        <v>13</v>
      </c>
      <c r="B16" s="7" t="s">
        <v>65</v>
      </c>
      <c r="C16" s="7" t="s">
        <v>66</v>
      </c>
      <c r="D16" s="8">
        <v>5</v>
      </c>
      <c r="E16" s="8">
        <v>69</v>
      </c>
      <c r="F16" s="8" t="s">
        <v>141</v>
      </c>
      <c r="G16" s="8"/>
      <c r="H16" s="8"/>
      <c r="I16" s="8"/>
      <c r="J16" s="8"/>
      <c r="K16" s="8"/>
      <c r="L16" s="8"/>
      <c r="M16" s="8"/>
      <c r="N16" s="8"/>
      <c r="O16" s="8"/>
      <c r="P16" s="9">
        <f>Tabell1894[[#This Row],[Kolumn6]]+Tabell1894[[#This Row],[Kolumn8]]+Tabell1894[[#This Row],[Kolumn10]]+Tabell1894[[#This Row],[Kolumn12]]+Tabell1894[[#This Row],[Kolumn14]]+Tabell1894[[#This Row],[Kolumn16]]</f>
        <v>69</v>
      </c>
    </row>
    <row r="17" spans="1:16" x14ac:dyDescent="0.25">
      <c r="A17" s="6">
        <v>14</v>
      </c>
      <c r="B17" s="7" t="s">
        <v>67</v>
      </c>
      <c r="C17" s="7" t="s">
        <v>68</v>
      </c>
      <c r="D17" s="8">
        <v>7</v>
      </c>
      <c r="E17" s="8">
        <v>62</v>
      </c>
      <c r="F17" s="8" t="s">
        <v>141</v>
      </c>
      <c r="G17" s="8"/>
      <c r="H17" s="8"/>
      <c r="I17" s="8"/>
      <c r="J17" s="8"/>
      <c r="K17" s="8"/>
      <c r="L17" s="8"/>
      <c r="M17" s="8"/>
      <c r="N17" s="8"/>
      <c r="O17" s="10"/>
      <c r="P17" s="9">
        <f>Tabell1894[[#This Row],[Kolumn6]]+Tabell1894[[#This Row],[Kolumn8]]+Tabell1894[[#This Row],[Kolumn10]]+Tabell1894[[#This Row],[Kolumn12]]+Tabell1894[[#This Row],[Kolumn14]]+Tabell1894[[#This Row],[Kolumn16]]</f>
        <v>62</v>
      </c>
    </row>
    <row r="18" spans="1:16" x14ac:dyDescent="0.25">
      <c r="A18" s="6">
        <v>15</v>
      </c>
      <c r="B18" s="7" t="s">
        <v>57</v>
      </c>
      <c r="C18" s="7" t="s">
        <v>58</v>
      </c>
      <c r="D18" s="8" t="s">
        <v>141</v>
      </c>
      <c r="E18" s="8"/>
      <c r="F18" s="8">
        <v>8</v>
      </c>
      <c r="G18" s="8">
        <v>59</v>
      </c>
      <c r="H18" s="8"/>
      <c r="I18" s="8"/>
      <c r="J18" s="8"/>
      <c r="K18" s="8"/>
      <c r="L18" s="8"/>
      <c r="M18" s="8"/>
      <c r="N18" s="8"/>
      <c r="O18" s="8"/>
      <c r="P18" s="9">
        <f>Tabell1894[[#This Row],[Kolumn6]]+Tabell1894[[#This Row],[Kolumn8]]+Tabell1894[[#This Row],[Kolumn10]]+Tabell1894[[#This Row],[Kolumn12]]+Tabell1894[[#This Row],[Kolumn14]]+Tabell1894[[#This Row],[Kolumn16]]</f>
        <v>59</v>
      </c>
    </row>
    <row r="19" spans="1:16" x14ac:dyDescent="0.25">
      <c r="A19" s="6">
        <v>16</v>
      </c>
      <c r="B19" s="7" t="s">
        <v>70</v>
      </c>
      <c r="C19" s="7" t="s">
        <v>71</v>
      </c>
      <c r="D19" s="8">
        <v>9</v>
      </c>
      <c r="E19" s="8">
        <v>57</v>
      </c>
      <c r="F19" s="8" t="s">
        <v>141</v>
      </c>
      <c r="G19" s="8"/>
      <c r="H19" s="8"/>
      <c r="I19" s="8"/>
      <c r="J19" s="8"/>
      <c r="K19" s="8"/>
      <c r="L19" s="8"/>
      <c r="M19" s="8"/>
      <c r="N19" s="8"/>
      <c r="O19" s="8"/>
      <c r="P19" s="9">
        <f>Tabell1894[[#This Row],[Kolumn6]]+Tabell1894[[#This Row],[Kolumn8]]+Tabell1894[[#This Row],[Kolumn10]]+Tabell1894[[#This Row],[Kolumn12]]+Tabell1894[[#This Row],[Kolumn14]]+Tabell1894[[#This Row],[Kolumn16]]</f>
        <v>57</v>
      </c>
    </row>
    <row r="20" spans="1:16" x14ac:dyDescent="0.25">
      <c r="A20" s="23">
        <v>17</v>
      </c>
      <c r="B20" s="19" t="s">
        <v>167</v>
      </c>
      <c r="C20" s="19" t="s">
        <v>168</v>
      </c>
      <c r="D20" s="17"/>
      <c r="E20" s="17"/>
      <c r="F20" s="17"/>
      <c r="G20" s="17"/>
      <c r="H20" s="17">
        <v>10</v>
      </c>
      <c r="I20" s="17">
        <v>55</v>
      </c>
      <c r="J20" s="17" t="s">
        <v>31</v>
      </c>
      <c r="K20" s="17"/>
      <c r="L20" s="17"/>
      <c r="M20" s="17"/>
      <c r="N20" s="17"/>
      <c r="O20" s="17"/>
      <c r="P20" s="20">
        <f>E20+G20+I20+K20+M20+O20</f>
        <v>55</v>
      </c>
    </row>
    <row r="21" spans="1:16" x14ac:dyDescent="0.25">
      <c r="A21" s="6">
        <v>18</v>
      </c>
      <c r="B21" s="7" t="s">
        <v>73</v>
      </c>
      <c r="C21" s="7" t="s">
        <v>29</v>
      </c>
      <c r="D21" s="8" t="s">
        <v>31</v>
      </c>
      <c r="E21" s="8"/>
      <c r="F21" s="8" t="s">
        <v>141</v>
      </c>
      <c r="G21" s="8"/>
      <c r="H21" s="8">
        <v>11</v>
      </c>
      <c r="I21" s="8">
        <v>54</v>
      </c>
      <c r="J21" s="8"/>
      <c r="K21" s="8"/>
      <c r="L21" s="8"/>
      <c r="M21" s="8"/>
      <c r="N21" s="8"/>
      <c r="O21" s="8"/>
      <c r="P21" s="9">
        <f>E21+G21+I21+K21+M21+O21</f>
        <v>54</v>
      </c>
    </row>
    <row r="22" spans="1:16" s="24" customFormat="1" ht="12" x14ac:dyDescent="0.2">
      <c r="A22" s="26">
        <v>19</v>
      </c>
      <c r="B22" s="11" t="s">
        <v>72</v>
      </c>
      <c r="C22" s="11" t="s">
        <v>33</v>
      </c>
      <c r="D22" s="10" t="s">
        <v>31</v>
      </c>
      <c r="E22" s="10"/>
      <c r="F22" s="10" t="s">
        <v>141</v>
      </c>
      <c r="G22" s="10"/>
      <c r="H22" s="10"/>
      <c r="I22" s="10"/>
      <c r="J22" s="10"/>
      <c r="K22" s="10"/>
      <c r="L22" s="10"/>
      <c r="M22" s="10"/>
      <c r="N22" s="10"/>
      <c r="O22" s="10"/>
      <c r="P22" s="12">
        <f>E22+G22+I22+K22+M22+O22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R8" sqref="R8"/>
    </sheetView>
  </sheetViews>
  <sheetFormatPr defaultRowHeight="15" x14ac:dyDescent="0.25"/>
  <cols>
    <col min="2" max="2" width="16.5703125" bestFit="1" customWidth="1"/>
    <col min="3" max="3" width="19.28515625" bestFit="1" customWidth="1"/>
    <col min="16" max="16" width="12.7109375" bestFit="1" customWidth="1"/>
  </cols>
  <sheetData>
    <row r="1" spans="1:16" ht="53.25" x14ac:dyDescent="0.25">
      <c r="A1" s="28"/>
      <c r="B1" s="29"/>
      <c r="D1" s="1" t="s">
        <v>5</v>
      </c>
      <c r="E1" s="1"/>
      <c r="F1" s="1" t="s">
        <v>6</v>
      </c>
      <c r="G1" s="1"/>
      <c r="H1" s="1" t="s">
        <v>162</v>
      </c>
      <c r="I1" s="1" t="s">
        <v>7</v>
      </c>
      <c r="J1" s="25" t="s">
        <v>170</v>
      </c>
      <c r="K1" s="1" t="s">
        <v>7</v>
      </c>
      <c r="L1" s="1" t="s">
        <v>7</v>
      </c>
      <c r="M1" s="1"/>
      <c r="N1" s="1" t="s">
        <v>7</v>
      </c>
      <c r="O1" s="2"/>
    </row>
    <row r="2" spans="1:16" hidden="1" x14ac:dyDescent="0.25">
      <c r="A2" s="14" t="s">
        <v>124</v>
      </c>
      <c r="B2" s="15" t="s">
        <v>125</v>
      </c>
      <c r="C2" s="15" t="s">
        <v>126</v>
      </c>
      <c r="D2" s="15" t="s">
        <v>127</v>
      </c>
      <c r="E2" s="15" t="s">
        <v>128</v>
      </c>
      <c r="F2" s="15" t="s">
        <v>129</v>
      </c>
      <c r="G2" s="15" t="s">
        <v>130</v>
      </c>
      <c r="H2" s="15" t="s">
        <v>131</v>
      </c>
      <c r="I2" s="15" t="s">
        <v>132</v>
      </c>
      <c r="J2" s="15" t="s">
        <v>133</v>
      </c>
      <c r="K2" s="15" t="s">
        <v>134</v>
      </c>
      <c r="L2" s="15" t="s">
        <v>135</v>
      </c>
      <c r="M2" s="15" t="s">
        <v>136</v>
      </c>
      <c r="N2" s="15" t="s">
        <v>137</v>
      </c>
      <c r="O2" s="15" t="s">
        <v>138</v>
      </c>
      <c r="P2" s="16" t="s">
        <v>139</v>
      </c>
    </row>
    <row r="3" spans="1:16" x14ac:dyDescent="0.25">
      <c r="A3" s="3" t="s">
        <v>0</v>
      </c>
      <c r="B3" s="4" t="s">
        <v>1</v>
      </c>
      <c r="C3" s="4" t="s">
        <v>2</v>
      </c>
      <c r="D3" s="4" t="s">
        <v>0</v>
      </c>
      <c r="E3" s="4" t="s">
        <v>3</v>
      </c>
      <c r="F3" s="4" t="s">
        <v>0</v>
      </c>
      <c r="G3" s="4" t="s">
        <v>3</v>
      </c>
      <c r="H3" s="4" t="s">
        <v>0</v>
      </c>
      <c r="I3" s="4" t="s">
        <v>3</v>
      </c>
      <c r="J3" s="4" t="s">
        <v>0</v>
      </c>
      <c r="K3" s="4" t="s">
        <v>3</v>
      </c>
      <c r="L3" s="4" t="s">
        <v>0</v>
      </c>
      <c r="M3" s="4" t="s">
        <v>3</v>
      </c>
      <c r="N3" s="4" t="s">
        <v>0</v>
      </c>
      <c r="O3" s="4" t="s">
        <v>3</v>
      </c>
      <c r="P3" s="5" t="s">
        <v>4</v>
      </c>
    </row>
    <row r="4" spans="1:16" x14ac:dyDescent="0.25">
      <c r="A4" s="23">
        <v>1</v>
      </c>
      <c r="B4" s="19" t="s">
        <v>24</v>
      </c>
      <c r="C4" s="19" t="s">
        <v>25</v>
      </c>
      <c r="D4" s="17">
        <v>10</v>
      </c>
      <c r="E4" s="17">
        <v>55</v>
      </c>
      <c r="F4" s="17">
        <v>6</v>
      </c>
      <c r="G4" s="17">
        <v>65</v>
      </c>
      <c r="H4" s="17">
        <v>3</v>
      </c>
      <c r="I4" s="17">
        <v>80</v>
      </c>
      <c r="J4" s="17">
        <v>1</v>
      </c>
      <c r="K4" s="17">
        <v>100</v>
      </c>
      <c r="L4" s="17"/>
      <c r="M4" s="17"/>
      <c r="N4" s="17"/>
      <c r="O4" s="17"/>
      <c r="P4" s="20">
        <f>Tabell189[[#This Row],[Kolumn6]]+Tabell189[[#This Row],[Kolumn8]]+Tabell189[[#This Row],[Kolumn10]]+Tabell189[[#This Row],[Kolumn12]]+Tabell189[[#This Row],[Kolumn14]]+Tabell189[[#This Row],[Kolumn16]]</f>
        <v>300</v>
      </c>
    </row>
    <row r="5" spans="1:16" x14ac:dyDescent="0.25">
      <c r="A5" s="23">
        <v>2</v>
      </c>
      <c r="B5" s="19" t="s">
        <v>12</v>
      </c>
      <c r="C5" s="19" t="s">
        <v>13</v>
      </c>
      <c r="D5" s="17">
        <v>3</v>
      </c>
      <c r="E5" s="17">
        <v>80</v>
      </c>
      <c r="F5" s="17">
        <v>3</v>
      </c>
      <c r="G5" s="17">
        <v>80</v>
      </c>
      <c r="H5" s="17" t="s">
        <v>23</v>
      </c>
      <c r="I5" s="17">
        <v>0</v>
      </c>
      <c r="J5" s="17">
        <v>4</v>
      </c>
      <c r="K5" s="17">
        <v>74</v>
      </c>
      <c r="L5" s="17"/>
      <c r="M5" s="17"/>
      <c r="N5" s="17"/>
      <c r="O5" s="17"/>
      <c r="P5" s="20">
        <f>Tabell189[[#This Row],[Kolumn6]]+Tabell189[[#This Row],[Kolumn8]]+Tabell189[[#This Row],[Kolumn10]]+Tabell189[[#This Row],[Kolumn12]]+Tabell189[[#This Row],[Kolumn14]]+Tabell189[[#This Row],[Kolumn16]]</f>
        <v>234</v>
      </c>
    </row>
    <row r="6" spans="1:16" x14ac:dyDescent="0.25">
      <c r="A6" s="23">
        <v>3</v>
      </c>
      <c r="B6" s="19" t="s">
        <v>16</v>
      </c>
      <c r="C6" s="19" t="s">
        <v>15</v>
      </c>
      <c r="D6" s="17">
        <v>5</v>
      </c>
      <c r="E6" s="17">
        <v>69</v>
      </c>
      <c r="F6" s="17">
        <v>10</v>
      </c>
      <c r="G6" s="17">
        <v>55</v>
      </c>
      <c r="H6" s="17">
        <v>5</v>
      </c>
      <c r="I6" s="17">
        <v>69</v>
      </c>
      <c r="J6" s="17"/>
      <c r="K6" s="17"/>
      <c r="L6" s="17"/>
      <c r="M6" s="17"/>
      <c r="N6" s="17"/>
      <c r="O6" s="17"/>
      <c r="P6" s="20">
        <f>Tabell189[[#This Row],[Kolumn6]]+Tabell189[[#This Row],[Kolumn8]]+Tabell189[[#This Row],[Kolumn10]]+Tabell189[[#This Row],[Kolumn12]]+Tabell189[[#This Row],[Kolumn14]]+Tabell189[[#This Row],[Kolumn16]]</f>
        <v>193</v>
      </c>
    </row>
    <row r="7" spans="1:16" x14ac:dyDescent="0.25">
      <c r="A7" s="23">
        <v>4</v>
      </c>
      <c r="B7" s="19" t="s">
        <v>8</v>
      </c>
      <c r="C7" s="19" t="s">
        <v>9</v>
      </c>
      <c r="D7" s="17">
        <v>1</v>
      </c>
      <c r="E7" s="17">
        <v>100</v>
      </c>
      <c r="F7" s="17">
        <v>2</v>
      </c>
      <c r="G7" s="17">
        <v>88</v>
      </c>
      <c r="H7" s="17" t="s">
        <v>31</v>
      </c>
      <c r="I7" s="17">
        <v>0</v>
      </c>
      <c r="J7" s="17"/>
      <c r="K7" s="17"/>
      <c r="L7" s="17"/>
      <c r="M7" s="17"/>
      <c r="N7" s="17"/>
      <c r="O7" s="17"/>
      <c r="P7" s="20">
        <f>Tabell189[[#This Row],[Kolumn6]]+Tabell189[[#This Row],[Kolumn8]]+Tabell189[[#This Row],[Kolumn10]]+Tabell189[[#This Row],[Kolumn12]]+Tabell189[[#This Row],[Kolumn14]]+Tabell189[[#This Row],[Kolumn16]]</f>
        <v>188</v>
      </c>
    </row>
    <row r="8" spans="1:16" x14ac:dyDescent="0.25">
      <c r="A8" s="23">
        <v>5</v>
      </c>
      <c r="B8" s="19" t="s">
        <v>28</v>
      </c>
      <c r="C8" s="19" t="s">
        <v>29</v>
      </c>
      <c r="D8" s="17" t="s">
        <v>23</v>
      </c>
      <c r="E8" s="17"/>
      <c r="F8" s="17">
        <v>14</v>
      </c>
      <c r="G8" s="17">
        <v>51</v>
      </c>
      <c r="H8" s="17">
        <v>6</v>
      </c>
      <c r="I8" s="17">
        <v>65</v>
      </c>
      <c r="J8" s="17">
        <v>5</v>
      </c>
      <c r="K8" s="17">
        <v>69</v>
      </c>
      <c r="L8" s="17"/>
      <c r="M8" s="17"/>
      <c r="N8" s="17"/>
      <c r="O8" s="17"/>
      <c r="P8" s="20">
        <f>Tabell189[[#This Row],[Kolumn6]]+Tabell189[[#This Row],[Kolumn8]]+Tabell189[[#This Row],[Kolumn10]]+Tabell189[[#This Row],[Kolumn12]]+Tabell189[[#This Row],[Kolumn14]]+Tabell189[[#This Row],[Kolumn16]]</f>
        <v>185</v>
      </c>
    </row>
    <row r="9" spans="1:16" x14ac:dyDescent="0.25">
      <c r="A9" s="23">
        <v>6</v>
      </c>
      <c r="B9" s="19" t="s">
        <v>19</v>
      </c>
      <c r="C9" s="19" t="s">
        <v>20</v>
      </c>
      <c r="D9" s="17">
        <v>7</v>
      </c>
      <c r="E9" s="17">
        <v>62</v>
      </c>
      <c r="F9" s="17">
        <v>11</v>
      </c>
      <c r="G9" s="17">
        <v>54</v>
      </c>
      <c r="H9" s="17" t="s">
        <v>31</v>
      </c>
      <c r="I9" s="17">
        <v>0</v>
      </c>
      <c r="J9" s="17">
        <v>6</v>
      </c>
      <c r="K9" s="17">
        <v>65</v>
      </c>
      <c r="L9" s="17"/>
      <c r="M9" s="17"/>
      <c r="N9" s="17"/>
      <c r="O9" s="17"/>
      <c r="P9" s="20">
        <f>Tabell189[[#This Row],[Kolumn6]]+Tabell189[[#This Row],[Kolumn8]]+Tabell189[[#This Row],[Kolumn10]]+Tabell189[[#This Row],[Kolumn12]]+Tabell189[[#This Row],[Kolumn14]]+Tabell189[[#This Row],[Kolumn16]]</f>
        <v>181</v>
      </c>
    </row>
    <row r="10" spans="1:16" x14ac:dyDescent="0.25">
      <c r="A10" s="23">
        <v>7</v>
      </c>
      <c r="B10" s="19" t="s">
        <v>14</v>
      </c>
      <c r="C10" s="19" t="s">
        <v>15</v>
      </c>
      <c r="D10" s="17">
        <v>4</v>
      </c>
      <c r="E10" s="17">
        <v>74</v>
      </c>
      <c r="F10" s="17">
        <v>1</v>
      </c>
      <c r="G10" s="17">
        <v>100</v>
      </c>
      <c r="H10" s="17" t="s">
        <v>31</v>
      </c>
      <c r="I10" s="17">
        <v>0</v>
      </c>
      <c r="J10" s="17" t="s">
        <v>31</v>
      </c>
      <c r="K10" s="17"/>
      <c r="L10" s="17"/>
      <c r="M10" s="17"/>
      <c r="N10" s="17"/>
      <c r="O10" s="17"/>
      <c r="P10" s="20">
        <f>Tabell189[[#This Row],[Kolumn6]]+Tabell189[[#This Row],[Kolumn8]]+Tabell189[[#This Row],[Kolumn10]]+Tabell189[[#This Row],[Kolumn12]]+Tabell189[[#This Row],[Kolumn14]]+Tabell189[[#This Row],[Kolumn16]]</f>
        <v>174</v>
      </c>
    </row>
    <row r="11" spans="1:16" x14ac:dyDescent="0.25">
      <c r="A11" s="23">
        <v>8</v>
      </c>
      <c r="B11" s="19" t="s">
        <v>34</v>
      </c>
      <c r="C11" s="19" t="s">
        <v>35</v>
      </c>
      <c r="D11" s="17">
        <v>0</v>
      </c>
      <c r="E11" s="17"/>
      <c r="F11" s="17">
        <v>4</v>
      </c>
      <c r="G11" s="17">
        <v>74</v>
      </c>
      <c r="H11" s="17"/>
      <c r="I11" s="17"/>
      <c r="J11" s="17">
        <v>2</v>
      </c>
      <c r="K11" s="17">
        <v>88</v>
      </c>
      <c r="L11" s="17"/>
      <c r="M11" s="17"/>
      <c r="N11" s="17"/>
      <c r="O11" s="17"/>
      <c r="P11" s="20">
        <f>Tabell189[[#This Row],[Kolumn6]]+Tabell189[[#This Row],[Kolumn8]]+Tabell189[[#This Row],[Kolumn10]]+Tabell189[[#This Row],[Kolumn12]]+Tabell189[[#This Row],[Kolumn14]]+Tabell189[[#This Row],[Kolumn16]]</f>
        <v>162</v>
      </c>
    </row>
    <row r="12" spans="1:16" x14ac:dyDescent="0.25">
      <c r="A12" s="23">
        <v>9</v>
      </c>
      <c r="B12" s="19" t="s">
        <v>30</v>
      </c>
      <c r="C12" s="19" t="s">
        <v>13</v>
      </c>
      <c r="D12" s="17" t="s">
        <v>31</v>
      </c>
      <c r="E12" s="17"/>
      <c r="F12" s="17">
        <v>9</v>
      </c>
      <c r="G12" s="17">
        <v>57</v>
      </c>
      <c r="H12" s="17">
        <v>4</v>
      </c>
      <c r="I12" s="17">
        <v>74</v>
      </c>
      <c r="J12" s="17"/>
      <c r="K12" s="17"/>
      <c r="L12" s="17"/>
      <c r="M12" s="17"/>
      <c r="N12" s="17"/>
      <c r="O12" s="17"/>
      <c r="P12" s="20">
        <f>Tabell189[[#This Row],[Kolumn6]]+Tabell189[[#This Row],[Kolumn8]]+Tabell189[[#This Row],[Kolumn10]]+Tabell189[[#This Row],[Kolumn12]]+Tabell189[[#This Row],[Kolumn14]]+Tabell189[[#This Row],[Kolumn16]]</f>
        <v>131</v>
      </c>
    </row>
    <row r="13" spans="1:16" x14ac:dyDescent="0.25">
      <c r="A13" s="23">
        <v>10</v>
      </c>
      <c r="B13" s="19" t="s">
        <v>26</v>
      </c>
      <c r="C13" s="19" t="s">
        <v>27</v>
      </c>
      <c r="D13" s="17">
        <v>11</v>
      </c>
      <c r="E13" s="17">
        <v>54</v>
      </c>
      <c r="F13" s="17" t="s">
        <v>23</v>
      </c>
      <c r="G13" s="17"/>
      <c r="H13" s="17" t="s">
        <v>31</v>
      </c>
      <c r="I13" s="17"/>
      <c r="J13" s="17">
        <v>7</v>
      </c>
      <c r="K13" s="17">
        <v>62</v>
      </c>
      <c r="L13" s="17"/>
      <c r="M13" s="17"/>
      <c r="N13" s="17"/>
      <c r="O13" s="17"/>
      <c r="P13" s="20">
        <f>Tabell189[[#This Row],[Kolumn6]]+Tabell189[[#This Row],[Kolumn8]]+Tabell189[[#This Row],[Kolumn10]]+Tabell189[[#This Row],[Kolumn12]]+Tabell189[[#This Row],[Kolumn14]]+Tabell189[[#This Row],[Kolumn16]]</f>
        <v>116</v>
      </c>
    </row>
    <row r="14" spans="1:16" x14ac:dyDescent="0.25">
      <c r="A14" s="23">
        <v>11</v>
      </c>
      <c r="B14" s="19" t="s">
        <v>41</v>
      </c>
      <c r="C14" s="19" t="s">
        <v>42</v>
      </c>
      <c r="D14" s="17">
        <v>0</v>
      </c>
      <c r="E14" s="17"/>
      <c r="F14" s="17">
        <v>12</v>
      </c>
      <c r="G14" s="17">
        <v>53</v>
      </c>
      <c r="H14" s="17">
        <v>7</v>
      </c>
      <c r="I14" s="17">
        <v>62</v>
      </c>
      <c r="J14" s="17"/>
      <c r="K14" s="17"/>
      <c r="L14" s="17"/>
      <c r="M14" s="17"/>
      <c r="N14" s="17"/>
      <c r="O14" s="17"/>
      <c r="P14" s="20">
        <f>E14+G14+I14+K14+M14+O14</f>
        <v>115</v>
      </c>
    </row>
    <row r="15" spans="1:16" x14ac:dyDescent="0.25">
      <c r="A15" s="23">
        <v>12</v>
      </c>
      <c r="B15" s="19" t="s">
        <v>163</v>
      </c>
      <c r="C15" s="19" t="s">
        <v>164</v>
      </c>
      <c r="D15" s="17"/>
      <c r="E15" s="17"/>
      <c r="F15" s="17"/>
      <c r="G15" s="17"/>
      <c r="H15" s="17">
        <v>1</v>
      </c>
      <c r="I15" s="17">
        <v>100</v>
      </c>
      <c r="J15" s="17"/>
      <c r="K15" s="17"/>
      <c r="L15" s="17"/>
      <c r="M15" s="17"/>
      <c r="N15" s="17"/>
      <c r="O15" s="17"/>
      <c r="P15" s="20">
        <f>E15+G15+I15+K15+M15+O15</f>
        <v>100</v>
      </c>
    </row>
    <row r="16" spans="1:16" x14ac:dyDescent="0.25">
      <c r="A16" s="23">
        <v>13</v>
      </c>
      <c r="B16" s="19" t="s">
        <v>10</v>
      </c>
      <c r="C16" s="19" t="s">
        <v>11</v>
      </c>
      <c r="D16" s="17">
        <v>2</v>
      </c>
      <c r="E16" s="17">
        <v>88</v>
      </c>
      <c r="F16" s="17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20">
        <f>Tabell189[[#This Row],[Kolumn6]]+Tabell189[[#This Row],[Kolumn8]]+Tabell189[[#This Row],[Kolumn10]]+Tabell189[[#This Row],[Kolumn12]]+Tabell189[[#This Row],[Kolumn14]]+Tabell189[[#This Row],[Kolumn16]]</f>
        <v>88</v>
      </c>
    </row>
    <row r="17" spans="1:16" x14ac:dyDescent="0.25">
      <c r="A17" s="23">
        <v>14</v>
      </c>
      <c r="B17" s="19" t="s">
        <v>165</v>
      </c>
      <c r="C17" s="19" t="s">
        <v>166</v>
      </c>
      <c r="D17" s="17"/>
      <c r="E17" s="17"/>
      <c r="F17" s="17"/>
      <c r="G17" s="17"/>
      <c r="H17" s="17">
        <v>2</v>
      </c>
      <c r="I17" s="17">
        <v>88</v>
      </c>
      <c r="J17" s="17"/>
      <c r="K17" s="17"/>
      <c r="L17" s="17"/>
      <c r="M17" s="17"/>
      <c r="N17" s="17"/>
      <c r="O17" s="18"/>
      <c r="P17" s="20">
        <f>E17+G17+I17+K17+M17+O17</f>
        <v>88</v>
      </c>
    </row>
    <row r="18" spans="1:16" x14ac:dyDescent="0.25">
      <c r="A18" s="23">
        <v>15</v>
      </c>
      <c r="B18" s="19" t="s">
        <v>179</v>
      </c>
      <c r="C18" s="19" t="s">
        <v>180</v>
      </c>
      <c r="D18" s="17"/>
      <c r="E18" s="17"/>
      <c r="F18" s="17"/>
      <c r="G18" s="17"/>
      <c r="H18" s="17"/>
      <c r="I18" s="17"/>
      <c r="J18" s="17">
        <v>3</v>
      </c>
      <c r="K18" s="17">
        <v>80</v>
      </c>
      <c r="L18" s="17"/>
      <c r="M18" s="17"/>
      <c r="N18" s="17"/>
      <c r="O18" s="17"/>
      <c r="P18" s="20">
        <f>E18+G18+I18+K18+M18+O18</f>
        <v>80</v>
      </c>
    </row>
    <row r="19" spans="1:16" x14ac:dyDescent="0.25">
      <c r="A19" s="23">
        <v>16</v>
      </c>
      <c r="B19" s="19" t="s">
        <v>36</v>
      </c>
      <c r="C19" s="19" t="s">
        <v>33</v>
      </c>
      <c r="D19" s="17">
        <v>0</v>
      </c>
      <c r="E19" s="17"/>
      <c r="F19" s="17">
        <v>5</v>
      </c>
      <c r="G19" s="17">
        <v>69</v>
      </c>
      <c r="H19" s="17"/>
      <c r="I19" s="17"/>
      <c r="J19" s="17"/>
      <c r="K19" s="17"/>
      <c r="L19" s="17"/>
      <c r="M19" s="17"/>
      <c r="N19" s="17"/>
      <c r="O19" s="17"/>
      <c r="P19" s="20">
        <f>Tabell189[[#This Row],[Kolumn6]]+Tabell189[[#This Row],[Kolumn8]]+Tabell189[[#This Row],[Kolumn10]]+Tabell189[[#This Row],[Kolumn12]]+Tabell189[[#This Row],[Kolumn14]]+Tabell189[[#This Row],[Kolumn16]]</f>
        <v>69</v>
      </c>
    </row>
    <row r="20" spans="1:16" x14ac:dyDescent="0.25">
      <c r="A20" s="23">
        <v>17</v>
      </c>
      <c r="B20" s="22" t="s">
        <v>17</v>
      </c>
      <c r="C20" s="22" t="s">
        <v>18</v>
      </c>
      <c r="D20" s="18">
        <v>6</v>
      </c>
      <c r="E20" s="18">
        <v>65</v>
      </c>
      <c r="F20" s="18"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21">
        <f>Tabell189[[#This Row],[Kolumn6]]+Tabell189[[#This Row],[Kolumn8]]+Tabell189[[#This Row],[Kolumn10]]+Tabell189[[#This Row],[Kolumn12]]+Tabell189[[#This Row],[Kolumn14]]+Tabell189[[#This Row],[Kolumn16]]</f>
        <v>65</v>
      </c>
    </row>
    <row r="21" spans="1:16" x14ac:dyDescent="0.25">
      <c r="A21" s="23">
        <v>18</v>
      </c>
      <c r="B21" s="19" t="s">
        <v>37</v>
      </c>
      <c r="C21" s="19" t="s">
        <v>38</v>
      </c>
      <c r="D21" s="17">
        <v>0</v>
      </c>
      <c r="E21" s="17"/>
      <c r="F21" s="17">
        <v>7</v>
      </c>
      <c r="G21" s="17">
        <v>62</v>
      </c>
      <c r="H21" s="17"/>
      <c r="I21" s="17"/>
      <c r="J21" s="17"/>
      <c r="K21" s="17"/>
      <c r="L21" s="17"/>
      <c r="M21" s="17"/>
      <c r="N21" s="17"/>
      <c r="O21" s="17"/>
      <c r="P21" s="20">
        <f>E21+G21+I21+K21+M21+O21</f>
        <v>62</v>
      </c>
    </row>
    <row r="22" spans="1:16" x14ac:dyDescent="0.25">
      <c r="A22" s="23">
        <v>19</v>
      </c>
      <c r="B22" s="19" t="s">
        <v>21</v>
      </c>
      <c r="C22" s="19" t="s">
        <v>15</v>
      </c>
      <c r="D22" s="17">
        <v>8</v>
      </c>
      <c r="E22" s="17">
        <v>59</v>
      </c>
      <c r="F22" s="17"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20">
        <f>Tabell189[[#This Row],[Kolumn6]]+Tabell189[[#This Row],[Kolumn8]]+Tabell189[[#This Row],[Kolumn10]]+Tabell189[[#This Row],[Kolumn12]]+Tabell189[[#This Row],[Kolumn14]]+Tabell189[[#This Row],[Kolumn16]]</f>
        <v>59</v>
      </c>
    </row>
    <row r="23" spans="1:16" x14ac:dyDescent="0.25">
      <c r="A23" s="23">
        <v>20</v>
      </c>
      <c r="B23" s="19" t="s">
        <v>39</v>
      </c>
      <c r="C23" s="19" t="s">
        <v>40</v>
      </c>
      <c r="D23" s="17">
        <v>0</v>
      </c>
      <c r="E23" s="17"/>
      <c r="F23" s="17">
        <v>8</v>
      </c>
      <c r="G23" s="17">
        <v>59</v>
      </c>
      <c r="H23" s="17"/>
      <c r="I23" s="17"/>
      <c r="J23" s="17"/>
      <c r="K23" s="17"/>
      <c r="L23" s="17"/>
      <c r="M23" s="17"/>
      <c r="N23" s="17"/>
      <c r="O23" s="17"/>
      <c r="P23" s="20">
        <f>E23+G23+I23+K23+M23+O23</f>
        <v>59</v>
      </c>
    </row>
    <row r="24" spans="1:16" x14ac:dyDescent="0.25">
      <c r="A24" s="23">
        <v>21</v>
      </c>
      <c r="B24" s="19" t="s">
        <v>22</v>
      </c>
      <c r="C24" s="19" t="s">
        <v>13</v>
      </c>
      <c r="D24" s="17">
        <v>9</v>
      </c>
      <c r="E24" s="17">
        <v>57</v>
      </c>
      <c r="F24" s="17" t="s">
        <v>23</v>
      </c>
      <c r="G24" s="17"/>
      <c r="H24" s="17"/>
      <c r="I24" s="17"/>
      <c r="J24" s="17"/>
      <c r="K24" s="17"/>
      <c r="L24" s="17"/>
      <c r="M24" s="17"/>
      <c r="N24" s="17"/>
      <c r="O24" s="17"/>
      <c r="P24" s="20">
        <f>Tabell189[[#This Row],[Kolumn6]]+Tabell189[[#This Row],[Kolumn8]]+Tabell189[[#This Row],[Kolumn10]]+Tabell189[[#This Row],[Kolumn12]]+Tabell189[[#This Row],[Kolumn14]]+Tabell189[[#This Row],[Kolumn16]]</f>
        <v>57</v>
      </c>
    </row>
    <row r="25" spans="1:16" s="24" customFormat="1" ht="12" x14ac:dyDescent="0.2">
      <c r="A25" s="23">
        <v>22</v>
      </c>
      <c r="B25" s="19" t="s">
        <v>32</v>
      </c>
      <c r="C25" s="19" t="s">
        <v>33</v>
      </c>
      <c r="D25" s="17" t="s">
        <v>31</v>
      </c>
      <c r="E25" s="17"/>
      <c r="F25" s="17">
        <v>13</v>
      </c>
      <c r="G25" s="17">
        <v>52</v>
      </c>
      <c r="H25" s="17"/>
      <c r="I25" s="17"/>
      <c r="J25" s="17"/>
      <c r="K25" s="17"/>
      <c r="L25" s="17"/>
      <c r="M25" s="17"/>
      <c r="N25" s="17"/>
      <c r="O25" s="17"/>
      <c r="P25" s="20">
        <f>Tabell189[[#This Row],[Kolumn6]]+Tabell189[[#This Row],[Kolumn8]]+Tabell189[[#This Row],[Kolumn10]]+Tabell189[[#This Row],[Kolumn12]]+Tabell189[[#This Row],[Kolumn14]]+Tabell189[[#This Row],[Kolumn16]]</f>
        <v>52</v>
      </c>
    </row>
    <row r="26" spans="1:16" x14ac:dyDescent="0.25">
      <c r="A26" s="23">
        <v>23</v>
      </c>
      <c r="B26" s="19" t="s">
        <v>43</v>
      </c>
      <c r="C26" s="19" t="s">
        <v>44</v>
      </c>
      <c r="D26" s="17">
        <v>0</v>
      </c>
      <c r="E26" s="17"/>
      <c r="F26" s="17">
        <v>15</v>
      </c>
      <c r="G26" s="17">
        <v>50</v>
      </c>
      <c r="H26" s="17" t="s">
        <v>23</v>
      </c>
      <c r="I26" s="17"/>
      <c r="J26" s="17" t="s">
        <v>23</v>
      </c>
      <c r="K26" s="17"/>
      <c r="L26" s="17"/>
      <c r="M26" s="17"/>
      <c r="N26" s="17"/>
      <c r="O26" s="17"/>
      <c r="P26" s="20">
        <f>E26+G26+I26+K26+M26+O26</f>
        <v>50</v>
      </c>
    </row>
    <row r="27" spans="1:16" x14ac:dyDescent="0.25">
      <c r="A27" s="27">
        <v>24</v>
      </c>
      <c r="B27" s="22" t="s">
        <v>45</v>
      </c>
      <c r="C27" s="22" t="s">
        <v>169</v>
      </c>
      <c r="D27" s="18">
        <v>0</v>
      </c>
      <c r="E27" s="18"/>
      <c r="F27" s="18">
        <v>16</v>
      </c>
      <c r="G27" s="18">
        <v>49</v>
      </c>
      <c r="H27" s="18"/>
      <c r="I27" s="18"/>
      <c r="J27" s="18"/>
      <c r="K27" s="18"/>
      <c r="L27" s="18"/>
      <c r="M27" s="18"/>
      <c r="N27" s="18"/>
      <c r="O27" s="18"/>
      <c r="P27" s="21">
        <f>E27+G27+I27+K27+M27+O27</f>
        <v>49</v>
      </c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HE</vt:lpstr>
      <vt:lpstr>DE</vt:lpstr>
      <vt:lpstr>HJ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Bromeé (Svenska Cykelförbundet)</dc:creator>
  <cp:lastModifiedBy>Ylva Berner (Cykelförbundet)</cp:lastModifiedBy>
  <dcterms:created xsi:type="dcterms:W3CDTF">2016-11-08T06:52:45Z</dcterms:created>
  <dcterms:modified xsi:type="dcterms:W3CDTF">2016-12-07T13:28:13Z</dcterms:modified>
</cp:coreProperties>
</file>